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0" windowWidth="25360" windowHeight="10680" activeTab="0"/>
  </bookViews>
  <sheets>
    <sheet name="Sheet1" sheetId="1" r:id="rId1"/>
  </sheets>
  <definedNames>
    <definedName name="_xlnm.Print_Area" localSheetId="0">'Sheet1'!$A$1:$I$96</definedName>
  </definedNames>
  <calcPr fullCalcOnLoad="1"/>
</workbook>
</file>

<file path=xl/sharedStrings.xml><?xml version="1.0" encoding="utf-8"?>
<sst xmlns="http://schemas.openxmlformats.org/spreadsheetml/2006/main" count="127" uniqueCount="65">
  <si>
    <t>Day in the Life of the Hudson River 10/16/18 Data</t>
  </si>
  <si>
    <t xml:space="preserve">Salt Front: ~RM 24 </t>
  </si>
  <si>
    <t>ITEM</t>
  </si>
  <si>
    <t xml:space="preserve">Physical  </t>
  </si>
  <si>
    <t>Air Temperature:</t>
  </si>
  <si>
    <t xml:space="preserve">Wind Speed: </t>
  </si>
  <si>
    <t>Weather Today:</t>
  </si>
  <si>
    <t>Weather Previous:</t>
  </si>
  <si>
    <t>Water Temperature</t>
  </si>
  <si>
    <t>Chemical</t>
  </si>
  <si>
    <t>Other Observations</t>
  </si>
  <si>
    <t>Time</t>
  </si>
  <si>
    <t xml:space="preserve">Reading </t>
  </si>
  <si>
    <t>Comments</t>
  </si>
  <si>
    <t>Temp</t>
  </si>
  <si>
    <t>ppm DO</t>
  </si>
  <si>
    <t>% saturation</t>
  </si>
  <si>
    <t>Rising, Falling, Still</t>
  </si>
  <si>
    <t>Rate of Tidal Change (cm/min)</t>
  </si>
  <si>
    <r>
      <t>o</t>
    </r>
    <r>
      <rPr>
        <sz val="11"/>
        <color indexed="8"/>
        <rFont val="Times New Roman"/>
        <family val="1"/>
      </rPr>
      <t>F</t>
    </r>
  </si>
  <si>
    <t>℃</t>
  </si>
  <si>
    <t>Tides</t>
  </si>
  <si>
    <t>Turbidity-</t>
  </si>
  <si>
    <t xml:space="preserve">Dissolved Oxygen –   </t>
  </si>
  <si>
    <t>-</t>
  </si>
  <si>
    <t xml:space="preserve">pH  - pH pen </t>
  </si>
  <si>
    <t>ppt TS</t>
  </si>
  <si>
    <t xml:space="preserve">HUNTER'S POINT, QUEENS </t>
  </si>
  <si>
    <t>Latitude 40.740041 N &amp; Longitude – 73.961512 W</t>
  </si>
  <si>
    <t xml:space="preserve">Hunter's Point Community Middle School- Meredith Fichman </t>
  </si>
  <si>
    <t>High School of Environmental Studies in Manhattan- Ashley Purcell-Sefcik</t>
  </si>
  <si>
    <t xml:space="preserve">Department of Environmental Protection- Robin Sanchez </t>
  </si>
  <si>
    <t xml:space="preserve">70 students, 6th, 7th, 11-12th grade, 10 adults </t>
  </si>
  <si>
    <t xml:space="preserve">30 student, 11th-12th grade, 2 adults </t>
  </si>
  <si>
    <t>EAST RIVER, RIVER MILE: 5.6</t>
  </si>
  <si>
    <r>
      <t>Location:</t>
    </r>
    <r>
      <rPr>
        <sz val="11"/>
        <color indexed="8"/>
        <rFont val="Times New Roman"/>
        <family val="1"/>
      </rPr>
      <t xml:space="preserve"> Hunter's Point, Gantry Plaza State Park, Long Island City, Queens, NY  </t>
    </r>
  </si>
  <si>
    <r>
      <t xml:space="preserve">Area: </t>
    </r>
    <r>
      <rPr>
        <sz val="11"/>
        <color indexed="8"/>
        <rFont val="Times New Roman"/>
        <family val="1"/>
      </rPr>
      <t xml:space="preserve">East river, mixed use space. Mostly residential, some commercial spaces </t>
    </r>
  </si>
  <si>
    <r>
      <t>Surrounding Land Use:</t>
    </r>
    <r>
      <rPr>
        <sz val="11"/>
        <color indexed="8"/>
        <rFont val="Times New Roman"/>
        <family val="1"/>
      </rPr>
      <t xml:space="preserve"> 80% Urban; 15% Grassy; 5% Rocky shoreline </t>
    </r>
  </si>
  <si>
    <r>
      <t>Shoreline</t>
    </r>
    <r>
      <rPr>
        <sz val="11"/>
        <color indexed="8"/>
        <rFont val="Times New Roman"/>
        <family val="1"/>
      </rPr>
      <t>: Rocky</t>
    </r>
  </si>
  <si>
    <r>
      <t>Sampling Site:</t>
    </r>
    <r>
      <rPr>
        <sz val="11"/>
        <color indexed="8"/>
        <rFont val="Times New Roman"/>
        <family val="1"/>
      </rPr>
      <t xml:space="preserve"> Landscaped green space/park. NYC Water taxi and two schools nearby </t>
    </r>
  </si>
  <si>
    <t xml:space="preserve">11-16 mph </t>
  </si>
  <si>
    <t xml:space="preserve">11 mph </t>
  </si>
  <si>
    <t>13-18 mph</t>
  </si>
  <si>
    <t xml:space="preserve">7-10 mph </t>
  </si>
  <si>
    <t xml:space="preserve">18 mph </t>
  </si>
  <si>
    <t xml:space="preserve">West </t>
  </si>
  <si>
    <t xml:space="preserve">North </t>
  </si>
  <si>
    <t>Height (in)</t>
  </si>
  <si>
    <t xml:space="preserve">71.2 cm, 75.4 cm </t>
  </si>
  <si>
    <t xml:space="preserve">71.2 cm </t>
  </si>
  <si>
    <t xml:space="preserve">68 cm, 72 cm </t>
  </si>
  <si>
    <t xml:space="preserve">65.2 cm </t>
  </si>
  <si>
    <t xml:space="preserve">68.9 cm </t>
  </si>
  <si>
    <t xml:space="preserve">Green, blue, and clear </t>
  </si>
  <si>
    <t xml:space="preserve">Chlorophyll </t>
  </si>
  <si>
    <t xml:space="preserve">0.1 ppm </t>
  </si>
  <si>
    <t xml:space="preserve">6.1 ppm </t>
  </si>
  <si>
    <t>Salinity- Hydrometer</t>
  </si>
  <si>
    <t>26-28</t>
  </si>
  <si>
    <t xml:space="preserve">Phosphate </t>
  </si>
  <si>
    <t>1 ppm</t>
  </si>
  <si>
    <t xml:space="preserve">1.5 ppm </t>
  </si>
  <si>
    <t xml:space="preserve">1 ppm </t>
  </si>
  <si>
    <t xml:space="preserve">ppm </t>
  </si>
  <si>
    <t xml:space="preserve">*Wide range of temperatures within a short time span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</si>
</sst>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Palatino"/>
      <family val="1"/>
    </font>
    <font>
      <sz val="11"/>
      <color indexed="10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Palatino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8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0" fillId="0" borderId="13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20" xfId="0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center" wrapText="1"/>
    </xf>
    <xf numFmtId="0" fontId="48" fillId="0" borderId="18" xfId="0" applyFont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2" fillId="0" borderId="19" xfId="0" applyFont="1" applyBorder="1" applyAlignment="1">
      <alignment/>
    </xf>
    <xf numFmtId="0" fontId="48" fillId="0" borderId="24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9" fontId="50" fillId="0" borderId="24" xfId="0" applyNumberFormat="1" applyFont="1" applyBorder="1" applyAlignment="1">
      <alignment vertical="center" wrapText="1"/>
    </xf>
    <xf numFmtId="9" fontId="50" fillId="0" borderId="16" xfId="0" applyNumberFormat="1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18" fontId="50" fillId="0" borderId="13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8" fontId="50" fillId="0" borderId="18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8" fontId="50" fillId="0" borderId="20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8" fontId="50" fillId="0" borderId="18" xfId="0" applyNumberFormat="1" applyFont="1" applyBorder="1" applyAlignment="1">
      <alignment horizontal="center" vertical="center"/>
    </xf>
    <xf numFmtId="18" fontId="50" fillId="0" borderId="0" xfId="0" applyNumberFormat="1" applyFont="1" applyBorder="1" applyAlignment="1">
      <alignment horizontal="center" vertical="center"/>
    </xf>
    <xf numFmtId="18" fontId="50" fillId="0" borderId="0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18" fontId="50" fillId="0" borderId="12" xfId="0" applyNumberFormat="1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0" fillId="0" borderId="20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8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48" fillId="0" borderId="33" xfId="0" applyFont="1" applyBorder="1" applyAlignment="1">
      <alignment vertical="center" wrapText="1"/>
    </xf>
    <xf numFmtId="0" fontId="48" fillId="0" borderId="37" xfId="0" applyFont="1" applyBorder="1" applyAlignment="1">
      <alignment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0" fontId="53" fillId="0" borderId="45" xfId="0" applyFont="1" applyBorder="1" applyAlignment="1">
      <alignment vertical="center" wrapText="1"/>
    </xf>
    <xf numFmtId="0" fontId="53" fillId="0" borderId="46" xfId="0" applyFont="1" applyBorder="1" applyAlignment="1">
      <alignment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18" fontId="50" fillId="0" borderId="17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8" fontId="50" fillId="0" borderId="13" xfId="0" applyNumberFormat="1" applyFont="1" applyBorder="1" applyAlignment="1">
      <alignment horizontal="center" vertical="center"/>
    </xf>
    <xf numFmtId="18" fontId="50" fillId="0" borderId="17" xfId="0" applyNumberFormat="1" applyFont="1" applyBorder="1" applyAlignment="1">
      <alignment horizontal="center" vertical="center"/>
    </xf>
    <xf numFmtId="18" fontId="50" fillId="0" borderId="20" xfId="0" applyNumberFormat="1" applyFont="1" applyBorder="1" applyAlignment="1">
      <alignment horizontal="center" vertical="center"/>
    </xf>
    <xf numFmtId="18" fontId="50" fillId="0" borderId="29" xfId="0" applyNumberFormat="1" applyFont="1" applyBorder="1" applyAlignment="1">
      <alignment horizontal="center" vertical="center"/>
    </xf>
    <xf numFmtId="2" fontId="50" fillId="0" borderId="18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0" fontId="50" fillId="0" borderId="51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top" wrapText="1"/>
    </xf>
    <xf numFmtId="0" fontId="50" fillId="0" borderId="44" xfId="0" applyFont="1" applyBorder="1" applyAlignment="1">
      <alignment horizontal="left" vertical="top" wrapText="1"/>
    </xf>
    <xf numFmtId="0" fontId="50" fillId="0" borderId="5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85725</xdr:rowOff>
    </xdr:from>
    <xdr:to>
      <xdr:col>6</xdr:col>
      <xdr:colOff>9525</xdr:colOff>
      <xdr:row>18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00225"/>
          <a:ext cx="2047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95250</xdr:rowOff>
    </xdr:from>
    <xdr:to>
      <xdr:col>2</xdr:col>
      <xdr:colOff>523875</xdr:colOff>
      <xdr:row>18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0"/>
          <a:ext cx="2028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</xdr:row>
      <xdr:rowOff>85725</xdr:rowOff>
    </xdr:from>
    <xdr:to>
      <xdr:col>8</xdr:col>
      <xdr:colOff>828675</xdr:colOff>
      <xdr:row>18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800225"/>
          <a:ext cx="2076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39">
      <selection activeCell="I45" sqref="A45:I46"/>
    </sheetView>
  </sheetViews>
  <sheetFormatPr defaultColWidth="11.00390625" defaultRowHeight="15.75"/>
  <cols>
    <col min="1" max="1" width="10.875" style="3" customWidth="1"/>
    <col min="2" max="2" width="8.875" style="3" customWidth="1"/>
    <col min="3" max="3" width="7.875" style="3" customWidth="1"/>
    <col min="4" max="4" width="7.00390625" style="3" customWidth="1"/>
    <col min="5" max="5" width="12.00390625" style="3" customWidth="1"/>
    <col min="6" max="6" width="7.875" style="3" customWidth="1"/>
    <col min="7" max="7" width="10.875" style="3" customWidth="1"/>
    <col min="8" max="8" width="7.00390625" style="3" customWidth="1"/>
    <col min="9" max="9" width="12.875" style="3" customWidth="1"/>
    <col min="10" max="16384" width="10.875" style="3" customWidth="1"/>
  </cols>
  <sheetData>
    <row r="1" ht="13.5">
      <c r="E1" s="1" t="s">
        <v>0</v>
      </c>
    </row>
    <row r="2" ht="13.5">
      <c r="E2" s="1" t="s">
        <v>27</v>
      </c>
    </row>
    <row r="3" ht="13.5">
      <c r="E3" s="1" t="s">
        <v>34</v>
      </c>
    </row>
    <row r="4" ht="13.5">
      <c r="E4" s="2" t="s">
        <v>1</v>
      </c>
    </row>
    <row r="5" ht="13.5">
      <c r="E5" s="1" t="s">
        <v>29</v>
      </c>
    </row>
    <row r="6" ht="13.5">
      <c r="E6" s="45" t="s">
        <v>32</v>
      </c>
    </row>
    <row r="7" ht="13.5">
      <c r="E7" s="1" t="s">
        <v>30</v>
      </c>
    </row>
    <row r="8" ht="13.5">
      <c r="E8" s="45" t="s">
        <v>33</v>
      </c>
    </row>
    <row r="9" ht="13.5">
      <c r="E9" s="1" t="s">
        <v>31</v>
      </c>
    </row>
    <row r="10" ht="13.5">
      <c r="E10" s="1" t="s">
        <v>28</v>
      </c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ht="15">
      <c r="E16" s="1"/>
    </row>
    <row r="17" ht="15">
      <c r="E17" s="1"/>
    </row>
    <row r="18" ht="15">
      <c r="E18" s="1"/>
    </row>
    <row r="19" ht="15">
      <c r="E19" s="1"/>
    </row>
    <row r="20" ht="13.5">
      <c r="A20" s="4" t="s">
        <v>35</v>
      </c>
    </row>
    <row r="21" ht="13.5">
      <c r="A21" s="4" t="s">
        <v>36</v>
      </c>
    </row>
    <row r="22" ht="13.5">
      <c r="A22" s="4" t="s">
        <v>37</v>
      </c>
    </row>
    <row r="23" ht="13.5">
      <c r="A23" s="4" t="s">
        <v>39</v>
      </c>
    </row>
    <row r="24" ht="15" thickBot="1">
      <c r="A24" s="4" t="s">
        <v>38</v>
      </c>
    </row>
    <row r="25" spans="1:9" ht="15.75" customHeight="1" thickBot="1">
      <c r="A25" s="99" t="s">
        <v>2</v>
      </c>
      <c r="B25" s="100"/>
      <c r="C25" s="116" t="s">
        <v>11</v>
      </c>
      <c r="D25" s="117"/>
      <c r="E25" s="100" t="s">
        <v>12</v>
      </c>
      <c r="F25" s="100"/>
      <c r="G25" s="100"/>
      <c r="H25" s="100"/>
      <c r="I25" s="13" t="s">
        <v>13</v>
      </c>
    </row>
    <row r="26" spans="1:9" ht="13.5">
      <c r="A26" s="101" t="s">
        <v>3</v>
      </c>
      <c r="B26" s="102"/>
      <c r="C26" s="103"/>
      <c r="D26" s="103"/>
      <c r="E26" s="103"/>
      <c r="F26" s="103"/>
      <c r="G26" s="103"/>
      <c r="H26" s="103"/>
      <c r="I26" s="104"/>
    </row>
    <row r="27" spans="1:10" ht="15.75" customHeight="1">
      <c r="A27" s="77" t="s">
        <v>4</v>
      </c>
      <c r="B27" s="128"/>
      <c r="C27" s="46">
        <v>0.30972222222222223</v>
      </c>
      <c r="D27" s="47"/>
      <c r="E27" s="15">
        <v>10</v>
      </c>
      <c r="F27" s="30" t="s">
        <v>20</v>
      </c>
      <c r="G27" s="41">
        <f>(E27*(9/5))+32</f>
        <v>50</v>
      </c>
      <c r="H27" s="10" t="s">
        <v>19</v>
      </c>
      <c r="I27" s="33"/>
      <c r="J27" s="6"/>
    </row>
    <row r="28" spans="1:10" ht="15.75" customHeight="1">
      <c r="A28" s="79"/>
      <c r="B28" s="129"/>
      <c r="C28" s="48">
        <v>0.4201388888888889</v>
      </c>
      <c r="D28" s="49"/>
      <c r="E28" s="19">
        <v>10.5</v>
      </c>
      <c r="F28" s="31" t="s">
        <v>20</v>
      </c>
      <c r="G28" s="39">
        <f aca="true" t="shared" si="0" ref="G28:G35">(E28*(9/5))+32</f>
        <v>50.900000000000006</v>
      </c>
      <c r="H28" s="11" t="s">
        <v>19</v>
      </c>
      <c r="I28" s="34"/>
      <c r="J28" s="6"/>
    </row>
    <row r="29" spans="1:10" ht="15.75" customHeight="1">
      <c r="A29" s="79"/>
      <c r="B29" s="129"/>
      <c r="C29" s="48">
        <v>0.4236111111111111</v>
      </c>
      <c r="D29" s="49"/>
      <c r="E29" s="39">
        <v>10</v>
      </c>
      <c r="F29" s="31" t="s">
        <v>20</v>
      </c>
      <c r="G29" s="39">
        <f t="shared" si="0"/>
        <v>50</v>
      </c>
      <c r="H29" s="11" t="s">
        <v>19</v>
      </c>
      <c r="I29" s="34"/>
      <c r="J29" s="6"/>
    </row>
    <row r="30" spans="1:10" ht="15.75" customHeight="1">
      <c r="A30" s="79"/>
      <c r="B30" s="129"/>
      <c r="C30" s="48">
        <v>0.4298611111111111</v>
      </c>
      <c r="D30" s="49"/>
      <c r="E30" s="39">
        <v>10</v>
      </c>
      <c r="F30" s="31" t="s">
        <v>20</v>
      </c>
      <c r="G30" s="39">
        <f t="shared" si="0"/>
        <v>50</v>
      </c>
      <c r="H30" s="11" t="s">
        <v>19</v>
      </c>
      <c r="I30" s="34"/>
      <c r="J30" s="6"/>
    </row>
    <row r="31" spans="1:10" ht="15.75" customHeight="1">
      <c r="A31" s="79"/>
      <c r="B31" s="129"/>
      <c r="C31" s="48">
        <v>0.4305555555555556</v>
      </c>
      <c r="D31" s="86"/>
      <c r="E31" s="39">
        <v>12</v>
      </c>
      <c r="F31" s="31" t="s">
        <v>20</v>
      </c>
      <c r="G31" s="39">
        <f t="shared" si="0"/>
        <v>53.6</v>
      </c>
      <c r="H31" s="11" t="s">
        <v>19</v>
      </c>
      <c r="I31" s="34"/>
      <c r="J31" s="6"/>
    </row>
    <row r="32" spans="1:10" ht="15.75" customHeight="1">
      <c r="A32" s="79"/>
      <c r="B32" s="129"/>
      <c r="C32" s="48">
        <v>0.4451388888888889</v>
      </c>
      <c r="D32" s="86"/>
      <c r="E32" s="39">
        <v>10</v>
      </c>
      <c r="F32" s="31" t="s">
        <v>20</v>
      </c>
      <c r="G32" s="39">
        <f t="shared" si="0"/>
        <v>50</v>
      </c>
      <c r="H32" s="11" t="s">
        <v>19</v>
      </c>
      <c r="I32" s="34"/>
      <c r="J32" s="6"/>
    </row>
    <row r="33" spans="1:10" ht="15.75" customHeight="1">
      <c r="A33" s="79"/>
      <c r="B33" s="129"/>
      <c r="C33" s="48">
        <v>0.46875</v>
      </c>
      <c r="D33" s="49"/>
      <c r="E33" s="39">
        <v>10.5</v>
      </c>
      <c r="F33" s="31" t="s">
        <v>20</v>
      </c>
      <c r="G33" s="39">
        <f t="shared" si="0"/>
        <v>50.900000000000006</v>
      </c>
      <c r="H33" s="11" t="s">
        <v>19</v>
      </c>
      <c r="I33" s="34"/>
      <c r="J33" s="6"/>
    </row>
    <row r="34" spans="1:10" ht="15.75" customHeight="1">
      <c r="A34" s="79"/>
      <c r="B34" s="129"/>
      <c r="C34" s="48">
        <v>0.4694444444444445</v>
      </c>
      <c r="D34" s="49"/>
      <c r="E34" s="39">
        <v>12.5</v>
      </c>
      <c r="F34" s="31" t="s">
        <v>20</v>
      </c>
      <c r="G34" s="39">
        <f t="shared" si="0"/>
        <v>54.5</v>
      </c>
      <c r="H34" s="11" t="s">
        <v>19</v>
      </c>
      <c r="I34" s="34"/>
      <c r="J34" s="6"/>
    </row>
    <row r="35" spans="1:10" ht="12.75" customHeight="1">
      <c r="A35" s="81"/>
      <c r="B35" s="136"/>
      <c r="C35" s="68">
        <v>0.4798611111111111</v>
      </c>
      <c r="D35" s="69"/>
      <c r="E35" s="39">
        <v>10</v>
      </c>
      <c r="F35" s="31" t="s">
        <v>20</v>
      </c>
      <c r="G35" s="39">
        <f t="shared" si="0"/>
        <v>50</v>
      </c>
      <c r="H35" s="11" t="s">
        <v>19</v>
      </c>
      <c r="I35" s="35"/>
      <c r="J35" s="6"/>
    </row>
    <row r="36" spans="1:9" ht="18" customHeight="1">
      <c r="A36" s="77" t="s">
        <v>5</v>
      </c>
      <c r="B36" s="78"/>
      <c r="C36" s="46">
        <v>0.30972222222222223</v>
      </c>
      <c r="D36" s="47"/>
      <c r="E36" s="83" t="s">
        <v>40</v>
      </c>
      <c r="F36" s="47"/>
      <c r="G36" s="84" t="s">
        <v>45</v>
      </c>
      <c r="H36" s="85"/>
      <c r="I36" s="59"/>
    </row>
    <row r="37" spans="1:9" ht="18" customHeight="1">
      <c r="A37" s="79"/>
      <c r="B37" s="80"/>
      <c r="C37" s="48">
        <v>0.4201388888888889</v>
      </c>
      <c r="D37" s="49"/>
      <c r="E37" s="66" t="s">
        <v>41</v>
      </c>
      <c r="F37" s="49"/>
      <c r="G37" s="75" t="s">
        <v>46</v>
      </c>
      <c r="H37" s="76"/>
      <c r="I37" s="60"/>
    </row>
    <row r="38" spans="1:9" ht="18" customHeight="1">
      <c r="A38" s="79"/>
      <c r="B38" s="80"/>
      <c r="C38" s="48">
        <v>0.4236111111111111</v>
      </c>
      <c r="D38" s="49"/>
      <c r="E38" s="66" t="s">
        <v>41</v>
      </c>
      <c r="F38" s="49"/>
      <c r="G38" s="75" t="s">
        <v>46</v>
      </c>
      <c r="H38" s="76"/>
      <c r="I38" s="60"/>
    </row>
    <row r="39" spans="1:9" ht="18" customHeight="1">
      <c r="A39" s="79"/>
      <c r="B39" s="80"/>
      <c r="C39" s="48">
        <v>0.4298611111111111</v>
      </c>
      <c r="D39" s="49"/>
      <c r="E39" s="66" t="s">
        <v>42</v>
      </c>
      <c r="F39" s="49"/>
      <c r="G39" s="75" t="s">
        <v>46</v>
      </c>
      <c r="H39" s="76"/>
      <c r="I39" s="60"/>
    </row>
    <row r="40" spans="1:9" ht="18" customHeight="1">
      <c r="A40" s="79"/>
      <c r="B40" s="80"/>
      <c r="C40" s="48">
        <v>0.4305555555555556</v>
      </c>
      <c r="D40" s="74"/>
      <c r="E40" s="66" t="s">
        <v>43</v>
      </c>
      <c r="F40" s="49"/>
      <c r="G40" s="75" t="s">
        <v>46</v>
      </c>
      <c r="H40" s="76"/>
      <c r="I40" s="60"/>
    </row>
    <row r="41" spans="1:9" ht="18" customHeight="1">
      <c r="A41" s="79"/>
      <c r="B41" s="80"/>
      <c r="C41" s="48">
        <v>0.4451388888888889</v>
      </c>
      <c r="D41" s="74"/>
      <c r="E41" s="66" t="s">
        <v>42</v>
      </c>
      <c r="F41" s="49"/>
      <c r="G41" s="75" t="s">
        <v>46</v>
      </c>
      <c r="H41" s="76"/>
      <c r="I41" s="60"/>
    </row>
    <row r="42" spans="1:9" ht="18" customHeight="1">
      <c r="A42" s="79"/>
      <c r="B42" s="80"/>
      <c r="C42" s="48">
        <v>0.46875</v>
      </c>
      <c r="D42" s="49"/>
      <c r="E42" s="66" t="s">
        <v>44</v>
      </c>
      <c r="F42" s="49"/>
      <c r="G42" s="75" t="s">
        <v>46</v>
      </c>
      <c r="H42" s="76"/>
      <c r="I42" s="60"/>
    </row>
    <row r="43" spans="1:9" ht="18" customHeight="1">
      <c r="A43" s="79"/>
      <c r="B43" s="80"/>
      <c r="C43" s="48">
        <v>0.4694444444444445</v>
      </c>
      <c r="D43" s="49"/>
      <c r="E43" s="66" t="s">
        <v>41</v>
      </c>
      <c r="F43" s="49"/>
      <c r="G43" s="75" t="s">
        <v>46</v>
      </c>
      <c r="H43" s="76"/>
      <c r="I43" s="60"/>
    </row>
    <row r="44" spans="1:9" ht="18" customHeight="1">
      <c r="A44" s="81"/>
      <c r="B44" s="82"/>
      <c r="C44" s="68">
        <v>0.4798611111111111</v>
      </c>
      <c r="D44" s="69"/>
      <c r="E44" s="70" t="s">
        <v>40</v>
      </c>
      <c r="F44" s="69"/>
      <c r="G44" s="91" t="s">
        <v>45</v>
      </c>
      <c r="H44" s="92"/>
      <c r="I44" s="61"/>
    </row>
    <row r="45" spans="1:9" ht="15" customHeight="1">
      <c r="A45" s="107" t="s">
        <v>6</v>
      </c>
      <c r="B45" s="108"/>
      <c r="C45" s="118"/>
      <c r="D45" s="119"/>
      <c r="E45" s="119"/>
      <c r="F45" s="119"/>
      <c r="G45" s="119"/>
      <c r="H45" s="146"/>
      <c r="I45" s="5"/>
    </row>
    <row r="46" spans="1:9" ht="15" customHeight="1">
      <c r="A46" s="107" t="s">
        <v>7</v>
      </c>
      <c r="B46" s="108"/>
      <c r="C46" s="147"/>
      <c r="D46" s="148"/>
      <c r="E46" s="148"/>
      <c r="F46" s="148"/>
      <c r="G46" s="148"/>
      <c r="H46" s="149"/>
      <c r="I46" s="5"/>
    </row>
    <row r="47" spans="1:10" ht="15.75" customHeight="1">
      <c r="A47" s="50" t="s">
        <v>8</v>
      </c>
      <c r="B47" s="51"/>
      <c r="C47" s="46">
        <v>0.4166666666666667</v>
      </c>
      <c r="D47" s="47"/>
      <c r="E47" s="41">
        <v>10.5</v>
      </c>
      <c r="F47" s="8" t="s">
        <v>20</v>
      </c>
      <c r="G47" s="41">
        <f aca="true" t="shared" si="1" ref="G47:G52">(E47*(9/5))+32</f>
        <v>50.900000000000006</v>
      </c>
      <c r="H47" s="10" t="s">
        <v>19</v>
      </c>
      <c r="I47" s="56" t="s">
        <v>64</v>
      </c>
      <c r="J47" s="6"/>
    </row>
    <row r="48" spans="1:10" ht="15">
      <c r="A48" s="52"/>
      <c r="B48" s="53"/>
      <c r="C48" s="48">
        <v>0.4305555555555556</v>
      </c>
      <c r="D48" s="49"/>
      <c r="E48" s="39">
        <v>14</v>
      </c>
      <c r="F48" s="9" t="s">
        <v>20</v>
      </c>
      <c r="G48" s="39">
        <f t="shared" si="1"/>
        <v>57.2</v>
      </c>
      <c r="H48" s="11" t="s">
        <v>19</v>
      </c>
      <c r="I48" s="57"/>
      <c r="J48" s="6"/>
    </row>
    <row r="49" spans="1:10" ht="15">
      <c r="A49" s="52"/>
      <c r="B49" s="53"/>
      <c r="C49" s="48">
        <v>0.4451388888888889</v>
      </c>
      <c r="D49" s="49"/>
      <c r="E49" s="39">
        <v>10.5</v>
      </c>
      <c r="F49" s="9" t="s">
        <v>20</v>
      </c>
      <c r="G49" s="39">
        <f t="shared" si="1"/>
        <v>50.900000000000006</v>
      </c>
      <c r="H49" s="11" t="s">
        <v>19</v>
      </c>
      <c r="I49" s="57"/>
      <c r="J49" s="6"/>
    </row>
    <row r="50" spans="1:10" ht="15.75" customHeight="1">
      <c r="A50" s="52"/>
      <c r="B50" s="53"/>
      <c r="C50" s="48">
        <v>0.4576388888888889</v>
      </c>
      <c r="D50" s="49"/>
      <c r="E50" s="39">
        <v>17</v>
      </c>
      <c r="F50" s="9" t="s">
        <v>20</v>
      </c>
      <c r="G50" s="39">
        <f t="shared" si="1"/>
        <v>62.6</v>
      </c>
      <c r="H50" s="11" t="s">
        <v>19</v>
      </c>
      <c r="I50" s="57"/>
      <c r="J50" s="6"/>
    </row>
    <row r="51" spans="1:10" ht="15">
      <c r="A51" s="52"/>
      <c r="B51" s="53"/>
      <c r="C51" s="48">
        <v>0.4680555555555555</v>
      </c>
      <c r="D51" s="49"/>
      <c r="E51" s="39">
        <v>12</v>
      </c>
      <c r="F51" s="9" t="s">
        <v>20</v>
      </c>
      <c r="G51" s="39">
        <f t="shared" si="1"/>
        <v>53.6</v>
      </c>
      <c r="H51" s="11" t="s">
        <v>19</v>
      </c>
      <c r="I51" s="57"/>
      <c r="J51" s="6"/>
    </row>
    <row r="52" spans="1:10" ht="15">
      <c r="A52" s="54"/>
      <c r="B52" s="55"/>
      <c r="C52" s="68">
        <v>0.4798611111111111</v>
      </c>
      <c r="D52" s="69"/>
      <c r="E52" s="43">
        <v>12</v>
      </c>
      <c r="F52" s="20" t="s">
        <v>20</v>
      </c>
      <c r="G52" s="43">
        <f t="shared" si="1"/>
        <v>53.6</v>
      </c>
      <c r="H52" s="32" t="s">
        <v>19</v>
      </c>
      <c r="I52" s="58"/>
      <c r="J52" s="6"/>
    </row>
    <row r="53" spans="1:9" ht="12.75" customHeight="1">
      <c r="A53" s="124" t="s">
        <v>22</v>
      </c>
      <c r="B53" s="125"/>
      <c r="C53" s="72">
        <v>0.4291666666666667</v>
      </c>
      <c r="D53" s="137"/>
      <c r="E53" s="138" t="s">
        <v>48</v>
      </c>
      <c r="F53" s="137"/>
      <c r="G53" s="137"/>
      <c r="H53" s="139"/>
      <c r="I53" s="62" t="s">
        <v>53</v>
      </c>
    </row>
    <row r="54" spans="1:9" ht="12.75" customHeight="1">
      <c r="A54" s="126"/>
      <c r="B54" s="127"/>
      <c r="C54" s="72">
        <v>0.4291666666666667</v>
      </c>
      <c r="D54" s="137"/>
      <c r="E54" s="138" t="s">
        <v>49</v>
      </c>
      <c r="F54" s="137"/>
      <c r="G54" s="137"/>
      <c r="H54" s="139"/>
      <c r="I54" s="62"/>
    </row>
    <row r="55" spans="1:9" ht="12.75" customHeight="1">
      <c r="A55" s="126"/>
      <c r="B55" s="127"/>
      <c r="C55" s="72">
        <v>0.4451388888888889</v>
      </c>
      <c r="D55" s="137"/>
      <c r="E55" s="138" t="s">
        <v>50</v>
      </c>
      <c r="F55" s="137"/>
      <c r="G55" s="137"/>
      <c r="H55" s="139"/>
      <c r="I55" s="62"/>
    </row>
    <row r="56" spans="1:9" ht="12.75" customHeight="1">
      <c r="A56" s="126"/>
      <c r="B56" s="127"/>
      <c r="C56" s="72">
        <v>0.4472222222222222</v>
      </c>
      <c r="D56" s="137"/>
      <c r="E56" s="138" t="s">
        <v>50</v>
      </c>
      <c r="F56" s="137"/>
      <c r="G56" s="137"/>
      <c r="H56" s="139"/>
      <c r="I56" s="62"/>
    </row>
    <row r="57" spans="1:9" ht="12.75" customHeight="1">
      <c r="A57" s="126"/>
      <c r="B57" s="127"/>
      <c r="C57" s="72">
        <v>0.4583333333333333</v>
      </c>
      <c r="D57" s="137"/>
      <c r="E57" s="138" t="s">
        <v>51</v>
      </c>
      <c r="F57" s="137"/>
      <c r="G57" s="137"/>
      <c r="H57" s="139"/>
      <c r="I57" s="62"/>
    </row>
    <row r="58" spans="1:9" ht="12.75" customHeight="1" thickBot="1">
      <c r="A58" s="126"/>
      <c r="B58" s="127"/>
      <c r="C58" s="72">
        <v>0.4798611111111111</v>
      </c>
      <c r="D58" s="137"/>
      <c r="E58" s="138" t="s">
        <v>52</v>
      </c>
      <c r="F58" s="137"/>
      <c r="G58" s="137"/>
      <c r="H58" s="139"/>
      <c r="I58" s="63"/>
    </row>
    <row r="59" spans="1:9" ht="13.5">
      <c r="A59" s="109" t="s">
        <v>9</v>
      </c>
      <c r="B59" s="103"/>
      <c r="C59" s="103"/>
      <c r="D59" s="103"/>
      <c r="E59" s="103"/>
      <c r="F59" s="103"/>
      <c r="G59" s="103"/>
      <c r="H59" s="103"/>
      <c r="I59" s="104"/>
    </row>
    <row r="60" spans="1:9" ht="18.75" customHeight="1">
      <c r="A60" s="77" t="s">
        <v>57</v>
      </c>
      <c r="B60" s="128"/>
      <c r="C60" s="140">
        <v>0.4375</v>
      </c>
      <c r="D60" s="141"/>
      <c r="E60" s="12">
        <v>32</v>
      </c>
      <c r="F60" s="7" t="s">
        <v>26</v>
      </c>
      <c r="G60" s="12"/>
      <c r="H60" s="7"/>
      <c r="I60" s="42"/>
    </row>
    <row r="61" spans="1:9" ht="16.5" customHeight="1">
      <c r="A61" s="79"/>
      <c r="B61" s="129"/>
      <c r="C61" s="72">
        <v>0.4381944444444445</v>
      </c>
      <c r="D61" s="73"/>
      <c r="E61" s="21">
        <v>32</v>
      </c>
      <c r="F61" s="27" t="s">
        <v>26</v>
      </c>
      <c r="G61" s="26"/>
      <c r="H61" s="27"/>
      <c r="I61" s="40"/>
    </row>
    <row r="62" spans="1:9" ht="15.75" customHeight="1">
      <c r="A62" s="79"/>
      <c r="B62" s="129"/>
      <c r="C62" s="72">
        <v>0.45208333333333334</v>
      </c>
      <c r="D62" s="73"/>
      <c r="E62" s="21">
        <v>26</v>
      </c>
      <c r="F62" s="27" t="s">
        <v>26</v>
      </c>
      <c r="G62" s="26"/>
      <c r="H62" s="27"/>
      <c r="I62" s="40"/>
    </row>
    <row r="63" spans="1:9" ht="18.75" customHeight="1">
      <c r="A63" s="79"/>
      <c r="B63" s="129"/>
      <c r="C63" s="72">
        <v>0.46458333333333335</v>
      </c>
      <c r="D63" s="73"/>
      <c r="E63" s="21">
        <v>26</v>
      </c>
      <c r="F63" s="27" t="s">
        <v>26</v>
      </c>
      <c r="G63" s="21"/>
      <c r="H63" s="27"/>
      <c r="I63" s="40"/>
    </row>
    <row r="64" spans="1:9" ht="16.5" customHeight="1">
      <c r="A64" s="79"/>
      <c r="B64" s="129"/>
      <c r="C64" s="72">
        <v>0.46458333333333335</v>
      </c>
      <c r="D64" s="73"/>
      <c r="E64" s="21">
        <v>20</v>
      </c>
      <c r="F64" s="27" t="s">
        <v>26</v>
      </c>
      <c r="G64" s="26"/>
      <c r="H64" s="27"/>
      <c r="I64" s="40"/>
    </row>
    <row r="65" spans="1:9" ht="15.75" customHeight="1">
      <c r="A65" s="79"/>
      <c r="B65" s="129"/>
      <c r="C65" s="72">
        <v>0.46597222222222223</v>
      </c>
      <c r="D65" s="73"/>
      <c r="E65" s="21" t="s">
        <v>58</v>
      </c>
      <c r="F65" s="27" t="s">
        <v>26</v>
      </c>
      <c r="G65" s="26"/>
      <c r="H65" s="27"/>
      <c r="I65" s="40"/>
    </row>
    <row r="66" spans="1:9" ht="13.5" customHeight="1">
      <c r="A66" s="79"/>
      <c r="B66" s="129"/>
      <c r="C66" s="142">
        <v>0.4708333333333334</v>
      </c>
      <c r="D66" s="143"/>
      <c r="E66" s="22">
        <v>32</v>
      </c>
      <c r="F66" s="28" t="s">
        <v>26</v>
      </c>
      <c r="G66" s="29"/>
      <c r="H66" s="28"/>
      <c r="I66" s="44"/>
    </row>
    <row r="67" spans="1:9" ht="15.75" customHeight="1">
      <c r="A67" s="112" t="s">
        <v>23</v>
      </c>
      <c r="B67" s="113"/>
      <c r="C67" s="111" t="s">
        <v>11</v>
      </c>
      <c r="D67" s="80"/>
      <c r="E67" s="93" t="s">
        <v>14</v>
      </c>
      <c r="F67" s="93"/>
      <c r="G67" s="110" t="s">
        <v>15</v>
      </c>
      <c r="H67" s="110"/>
      <c r="I67" s="25" t="s">
        <v>16</v>
      </c>
    </row>
    <row r="68" spans="1:9" ht="15.75" customHeight="1">
      <c r="A68" s="114"/>
      <c r="B68" s="115"/>
      <c r="C68" s="46">
        <v>0.4361111111111111</v>
      </c>
      <c r="D68" s="47"/>
      <c r="E68" s="39">
        <v>14</v>
      </c>
      <c r="F68" s="9" t="s">
        <v>20</v>
      </c>
      <c r="G68" s="12">
        <v>10</v>
      </c>
      <c r="H68" s="8" t="s">
        <v>63</v>
      </c>
      <c r="I68" s="37">
        <v>0.95</v>
      </c>
    </row>
    <row r="69" spans="1:9" ht="15.75" customHeight="1">
      <c r="A69" s="114"/>
      <c r="B69" s="115"/>
      <c r="C69" s="48">
        <v>0.4472222222222222</v>
      </c>
      <c r="D69" s="49"/>
      <c r="E69" s="19">
        <v>10.5</v>
      </c>
      <c r="F69" s="9" t="s">
        <v>20</v>
      </c>
      <c r="G69" s="21">
        <v>6</v>
      </c>
      <c r="H69" s="9" t="s">
        <v>63</v>
      </c>
      <c r="I69" s="38">
        <v>0.53</v>
      </c>
    </row>
    <row r="70" spans="1:9" ht="15.75" customHeight="1">
      <c r="A70" s="114"/>
      <c r="B70" s="115"/>
      <c r="C70" s="48">
        <v>0.45069444444444445</v>
      </c>
      <c r="D70" s="49"/>
      <c r="E70" s="19">
        <v>10.5</v>
      </c>
      <c r="F70" s="9" t="s">
        <v>20</v>
      </c>
      <c r="G70" s="21">
        <v>6</v>
      </c>
      <c r="H70" s="9" t="s">
        <v>63</v>
      </c>
      <c r="I70" s="38">
        <v>0.53</v>
      </c>
    </row>
    <row r="71" spans="1:9" ht="15.75" customHeight="1">
      <c r="A71" s="114"/>
      <c r="B71" s="115"/>
      <c r="C71" s="48">
        <v>0.4597222222222222</v>
      </c>
      <c r="D71" s="49"/>
      <c r="E71" s="39">
        <v>16</v>
      </c>
      <c r="F71" s="9" t="s">
        <v>20</v>
      </c>
      <c r="G71" s="21">
        <v>7</v>
      </c>
      <c r="H71" s="9" t="s">
        <v>63</v>
      </c>
      <c r="I71" s="38">
        <v>0.7</v>
      </c>
    </row>
    <row r="72" spans="1:9" ht="15.75" customHeight="1">
      <c r="A72" s="114"/>
      <c r="B72" s="115"/>
      <c r="C72" s="48">
        <v>0.4708333333333334</v>
      </c>
      <c r="D72" s="49"/>
      <c r="E72" s="39">
        <v>12</v>
      </c>
      <c r="F72" s="9" t="s">
        <v>20</v>
      </c>
      <c r="G72" s="21">
        <v>6</v>
      </c>
      <c r="H72" s="9" t="s">
        <v>63</v>
      </c>
      <c r="I72" s="38">
        <v>0.55</v>
      </c>
    </row>
    <row r="73" spans="1:9" ht="19.5" customHeight="1">
      <c r="A73" s="64" t="s">
        <v>25</v>
      </c>
      <c r="B73" s="65"/>
      <c r="C73" s="46">
        <v>0.4291666666666667</v>
      </c>
      <c r="D73" s="47"/>
      <c r="E73" s="83">
        <v>7</v>
      </c>
      <c r="F73" s="47"/>
      <c r="G73" s="47"/>
      <c r="H73" s="98"/>
      <c r="I73" s="42"/>
    </row>
    <row r="74" spans="1:9" ht="16.5" customHeight="1">
      <c r="A74" s="64"/>
      <c r="B74" s="65"/>
      <c r="C74" s="48">
        <v>0.4291666666666667</v>
      </c>
      <c r="D74" s="49"/>
      <c r="E74" s="66">
        <v>1</v>
      </c>
      <c r="F74" s="49"/>
      <c r="G74" s="49"/>
      <c r="H74" s="67"/>
      <c r="I74" s="40"/>
    </row>
    <row r="75" spans="1:9" ht="15" customHeight="1">
      <c r="A75" s="64"/>
      <c r="B75" s="65"/>
      <c r="C75" s="48">
        <v>0.4291666666666667</v>
      </c>
      <c r="D75" s="49"/>
      <c r="E75" s="66">
        <v>5.7</v>
      </c>
      <c r="F75" s="49"/>
      <c r="G75" s="49"/>
      <c r="H75" s="67"/>
      <c r="I75" s="40"/>
    </row>
    <row r="76" spans="1:9" ht="16.5" customHeight="1">
      <c r="A76" s="64"/>
      <c r="B76" s="65"/>
      <c r="C76" s="48">
        <v>0.45</v>
      </c>
      <c r="D76" s="49"/>
      <c r="E76" s="66">
        <v>7</v>
      </c>
      <c r="F76" s="49"/>
      <c r="G76" s="49"/>
      <c r="H76" s="67"/>
      <c r="I76" s="40"/>
    </row>
    <row r="77" spans="1:9" ht="16.5" customHeight="1">
      <c r="A77" s="64"/>
      <c r="B77" s="65"/>
      <c r="C77" s="48">
        <v>0.4583333333333333</v>
      </c>
      <c r="D77" s="49"/>
      <c r="E77" s="66">
        <v>7</v>
      </c>
      <c r="F77" s="49"/>
      <c r="G77" s="49"/>
      <c r="H77" s="67"/>
      <c r="I77" s="40"/>
    </row>
    <row r="78" spans="1:9" ht="15" customHeight="1">
      <c r="A78" s="64"/>
      <c r="B78" s="65"/>
      <c r="C78" s="48">
        <v>0.46597222222222223</v>
      </c>
      <c r="D78" s="49"/>
      <c r="E78" s="66">
        <v>7</v>
      </c>
      <c r="F78" s="49"/>
      <c r="G78" s="49"/>
      <c r="H78" s="67"/>
      <c r="I78" s="40"/>
    </row>
    <row r="79" spans="1:9" ht="16.5" customHeight="1">
      <c r="A79" s="64"/>
      <c r="B79" s="65"/>
      <c r="C79" s="68">
        <v>0.4680555555555555</v>
      </c>
      <c r="D79" s="69"/>
      <c r="E79" s="70">
        <v>7</v>
      </c>
      <c r="F79" s="69"/>
      <c r="G79" s="69"/>
      <c r="H79" s="71"/>
      <c r="I79" s="44"/>
    </row>
    <row r="80" spans="1:9" ht="19.5" customHeight="1">
      <c r="A80" s="64" t="s">
        <v>54</v>
      </c>
      <c r="B80" s="65"/>
      <c r="C80" s="48">
        <v>0.4381944444444445</v>
      </c>
      <c r="D80" s="49"/>
      <c r="E80" s="66" t="s">
        <v>55</v>
      </c>
      <c r="F80" s="49"/>
      <c r="G80" s="49"/>
      <c r="H80" s="67"/>
      <c r="I80" s="16"/>
    </row>
    <row r="81" spans="1:9" ht="16.5" customHeight="1">
      <c r="A81" s="64"/>
      <c r="B81" s="65"/>
      <c r="C81" s="48">
        <v>0.45069444444444445</v>
      </c>
      <c r="D81" s="49"/>
      <c r="E81" s="66" t="s">
        <v>55</v>
      </c>
      <c r="F81" s="49"/>
      <c r="G81" s="49"/>
      <c r="H81" s="67"/>
      <c r="I81" s="16"/>
    </row>
    <row r="82" spans="1:9" ht="15" customHeight="1">
      <c r="A82" s="64"/>
      <c r="B82" s="65"/>
      <c r="C82" s="48">
        <v>0.4611111111111111</v>
      </c>
      <c r="D82" s="49"/>
      <c r="E82" s="66" t="s">
        <v>55</v>
      </c>
      <c r="F82" s="49"/>
      <c r="G82" s="49"/>
      <c r="H82" s="67"/>
      <c r="I82" s="16"/>
    </row>
    <row r="83" spans="1:9" ht="15" customHeight="1">
      <c r="A83" s="64"/>
      <c r="B83" s="65"/>
      <c r="C83" s="48">
        <v>0.4840277777777778</v>
      </c>
      <c r="D83" s="49"/>
      <c r="E83" s="66" t="s">
        <v>55</v>
      </c>
      <c r="F83" s="49"/>
      <c r="G83" s="49"/>
      <c r="H83" s="67"/>
      <c r="I83" s="16"/>
    </row>
    <row r="84" spans="1:9" ht="16.5" customHeight="1">
      <c r="A84" s="64"/>
      <c r="B84" s="65"/>
      <c r="C84" s="68">
        <v>0.4840277777777778</v>
      </c>
      <c r="D84" s="69"/>
      <c r="E84" s="70" t="s">
        <v>56</v>
      </c>
      <c r="F84" s="69"/>
      <c r="G84" s="69"/>
      <c r="H84" s="71"/>
      <c r="I84" s="36"/>
    </row>
    <row r="85" spans="1:9" ht="19.5" customHeight="1">
      <c r="A85" s="64" t="s">
        <v>59</v>
      </c>
      <c r="B85" s="65"/>
      <c r="C85" s="46">
        <v>0.43333333333333335</v>
      </c>
      <c r="D85" s="47"/>
      <c r="E85" s="83" t="s">
        <v>60</v>
      </c>
      <c r="F85" s="47"/>
      <c r="G85" s="47"/>
      <c r="H85" s="98"/>
      <c r="I85" s="14"/>
    </row>
    <row r="86" spans="1:9" ht="16.5" customHeight="1">
      <c r="A86" s="64"/>
      <c r="B86" s="65"/>
      <c r="C86" s="48">
        <v>0.43402777777777773</v>
      </c>
      <c r="D86" s="49"/>
      <c r="E86" s="66" t="s">
        <v>60</v>
      </c>
      <c r="F86" s="49"/>
      <c r="G86" s="49"/>
      <c r="H86" s="67"/>
      <c r="I86" s="16"/>
    </row>
    <row r="87" spans="1:9" ht="15" customHeight="1">
      <c r="A87" s="64"/>
      <c r="B87" s="65"/>
      <c r="C87" s="48">
        <v>0.4444444444444444</v>
      </c>
      <c r="D87" s="49"/>
      <c r="E87" s="66" t="s">
        <v>60</v>
      </c>
      <c r="F87" s="49"/>
      <c r="G87" s="49"/>
      <c r="H87" s="67"/>
      <c r="I87" s="16"/>
    </row>
    <row r="88" spans="1:9" ht="15" customHeight="1">
      <c r="A88" s="64"/>
      <c r="B88" s="65"/>
      <c r="C88" s="48">
        <v>0.4583333333333333</v>
      </c>
      <c r="D88" s="49"/>
      <c r="E88" s="66" t="s">
        <v>61</v>
      </c>
      <c r="F88" s="49"/>
      <c r="G88" s="49"/>
      <c r="H88" s="67"/>
      <c r="I88" s="16"/>
    </row>
    <row r="89" spans="1:9" ht="16.5" customHeight="1" thickBot="1">
      <c r="A89" s="64"/>
      <c r="B89" s="65"/>
      <c r="C89" s="68">
        <v>0.47222222222222227</v>
      </c>
      <c r="D89" s="69"/>
      <c r="E89" s="70" t="s">
        <v>62</v>
      </c>
      <c r="F89" s="69"/>
      <c r="G89" s="69"/>
      <c r="H89" s="71"/>
      <c r="I89" s="36"/>
    </row>
    <row r="90" spans="1:9" ht="15.75" customHeight="1">
      <c r="A90" s="122" t="s">
        <v>21</v>
      </c>
      <c r="B90" s="117"/>
      <c r="C90" s="94" t="s">
        <v>11</v>
      </c>
      <c r="D90" s="95"/>
      <c r="E90" s="87" t="s">
        <v>17</v>
      </c>
      <c r="F90" s="105" t="s">
        <v>47</v>
      </c>
      <c r="G90" s="87" t="s">
        <v>18</v>
      </c>
      <c r="H90" s="89"/>
      <c r="I90" s="134"/>
    </row>
    <row r="91" spans="1:9" ht="13.5">
      <c r="A91" s="52"/>
      <c r="B91" s="123"/>
      <c r="C91" s="96"/>
      <c r="D91" s="97"/>
      <c r="E91" s="88"/>
      <c r="F91" s="106"/>
      <c r="G91" s="88"/>
      <c r="H91" s="90"/>
      <c r="I91" s="60"/>
    </row>
    <row r="92" spans="1:9" ht="18" customHeight="1">
      <c r="A92" s="52"/>
      <c r="B92" s="53"/>
      <c r="C92" s="46">
        <v>0.44027777777777777</v>
      </c>
      <c r="D92" s="133"/>
      <c r="E92" s="23"/>
      <c r="F92" s="18">
        <v>140</v>
      </c>
      <c r="G92" s="83" t="s">
        <v>24</v>
      </c>
      <c r="H92" s="98"/>
      <c r="I92" s="135"/>
    </row>
    <row r="93" spans="1:9" ht="18" customHeight="1">
      <c r="A93" s="52"/>
      <c r="B93" s="53"/>
      <c r="C93" s="48">
        <v>0.4527777777777778</v>
      </c>
      <c r="D93" s="74"/>
      <c r="E93" s="24"/>
      <c r="F93" s="17">
        <v>144</v>
      </c>
      <c r="G93" s="144">
        <f>(F93-F92)/18</f>
        <v>0.2222222222222222</v>
      </c>
      <c r="H93" s="145"/>
      <c r="I93" s="135"/>
    </row>
    <row r="94" spans="1:9" ht="18" customHeight="1">
      <c r="A94" s="52"/>
      <c r="B94" s="53"/>
      <c r="C94" s="48">
        <v>0.4694444444444445</v>
      </c>
      <c r="D94" s="74"/>
      <c r="E94" s="24"/>
      <c r="F94" s="17">
        <v>144</v>
      </c>
      <c r="G94" s="144">
        <v>0</v>
      </c>
      <c r="H94" s="145"/>
      <c r="I94" s="135"/>
    </row>
    <row r="95" spans="1:9" ht="18" customHeight="1">
      <c r="A95" s="52"/>
      <c r="B95" s="53"/>
      <c r="C95" s="48">
        <v>0.48194444444444445</v>
      </c>
      <c r="D95" s="74"/>
      <c r="E95" s="24"/>
      <c r="F95" s="17">
        <v>145</v>
      </c>
      <c r="G95" s="144">
        <f>(F95-F94)/28</f>
        <v>0.03571428571428571</v>
      </c>
      <c r="H95" s="145"/>
      <c r="I95" s="135"/>
    </row>
    <row r="96" spans="1:9" ht="33" customHeight="1" thickBot="1">
      <c r="A96" s="120" t="s">
        <v>10</v>
      </c>
      <c r="B96" s="121"/>
      <c r="C96" s="130"/>
      <c r="D96" s="131"/>
      <c r="E96" s="131"/>
      <c r="F96" s="131"/>
      <c r="G96" s="131"/>
      <c r="H96" s="131"/>
      <c r="I96" s="132"/>
    </row>
    <row r="98" ht="28.5" customHeight="1"/>
    <row r="99" ht="19.5" customHeight="1"/>
    <row r="101" ht="16.5" customHeight="1"/>
  </sheetData>
  <sheetProtection/>
  <mergeCells count="140">
    <mergeCell ref="A46:B46"/>
    <mergeCell ref="C52:D52"/>
    <mergeCell ref="C53:D53"/>
    <mergeCell ref="E53:H53"/>
    <mergeCell ref="C29:D29"/>
    <mergeCell ref="C70:D70"/>
    <mergeCell ref="C69:D69"/>
    <mergeCell ref="C68:D68"/>
    <mergeCell ref="C60:D60"/>
    <mergeCell ref="C66:D66"/>
    <mergeCell ref="C61:D61"/>
    <mergeCell ref="C62:D62"/>
    <mergeCell ref="A96:B96"/>
    <mergeCell ref="A90:B95"/>
    <mergeCell ref="A53:B58"/>
    <mergeCell ref="A60:B66"/>
    <mergeCell ref="C96:I96"/>
    <mergeCell ref="C92:D92"/>
    <mergeCell ref="G92:H92"/>
    <mergeCell ref="C93:D93"/>
    <mergeCell ref="G93:H93"/>
    <mergeCell ref="C95:D95"/>
    <mergeCell ref="G95:H95"/>
    <mergeCell ref="C94:D94"/>
    <mergeCell ref="G94:H94"/>
    <mergeCell ref="I90:I95"/>
    <mergeCell ref="C55:D55"/>
    <mergeCell ref="E55:H55"/>
    <mergeCell ref="C54:D54"/>
    <mergeCell ref="E54:H54"/>
    <mergeCell ref="C56:D56"/>
    <mergeCell ref="E56:H56"/>
    <mergeCell ref="C57:D57"/>
    <mergeCell ref="E57:H57"/>
    <mergeCell ref="C58:D58"/>
    <mergeCell ref="E58:H58"/>
    <mergeCell ref="A73:B79"/>
    <mergeCell ref="E79:H79"/>
    <mergeCell ref="A85:B89"/>
    <mergeCell ref="C89:D89"/>
    <mergeCell ref="E89:H89"/>
    <mergeCell ref="A25:B25"/>
    <mergeCell ref="E25:H25"/>
    <mergeCell ref="A26:I26"/>
    <mergeCell ref="E44:F44"/>
    <mergeCell ref="A45:B45"/>
    <mergeCell ref="C50:D50"/>
    <mergeCell ref="A59:I59"/>
    <mergeCell ref="G67:H67"/>
    <mergeCell ref="C67:D67"/>
    <mergeCell ref="A67:B72"/>
    <mergeCell ref="C79:D79"/>
    <mergeCell ref="C25:D25"/>
    <mergeCell ref="C35:D35"/>
    <mergeCell ref="C44:D44"/>
    <mergeCell ref="C45:H45"/>
    <mergeCell ref="C27:D27"/>
    <mergeCell ref="C28:D28"/>
    <mergeCell ref="A27:B35"/>
    <mergeCell ref="C51:D51"/>
    <mergeCell ref="C75:D75"/>
    <mergeCell ref="E75:H75"/>
    <mergeCell ref="E90:E91"/>
    <mergeCell ref="G90:H91"/>
    <mergeCell ref="G44:H44"/>
    <mergeCell ref="C46:H46"/>
    <mergeCell ref="E67:F67"/>
    <mergeCell ref="C90:D91"/>
    <mergeCell ref="C85:D85"/>
    <mergeCell ref="E85:H85"/>
    <mergeCell ref="C86:D86"/>
    <mergeCell ref="E86:H86"/>
    <mergeCell ref="C87:D87"/>
    <mergeCell ref="E87:H87"/>
    <mergeCell ref="C88:D88"/>
    <mergeCell ref="E88:H88"/>
    <mergeCell ref="C73:D73"/>
    <mergeCell ref="E73:H73"/>
    <mergeCell ref="C74:D74"/>
    <mergeCell ref="E74:H74"/>
    <mergeCell ref="F90:F91"/>
    <mergeCell ref="C38:D38"/>
    <mergeCell ref="E38:F38"/>
    <mergeCell ref="G38:H38"/>
    <mergeCell ref="C30:D30"/>
    <mergeCell ref="C31:D31"/>
    <mergeCell ref="C32:D32"/>
    <mergeCell ref="C33:D33"/>
    <mergeCell ref="C34:D34"/>
    <mergeCell ref="C39:D39"/>
    <mergeCell ref="E39:F39"/>
    <mergeCell ref="G39:H39"/>
    <mergeCell ref="C63:D63"/>
    <mergeCell ref="C64:D64"/>
    <mergeCell ref="C65:D65"/>
    <mergeCell ref="C71:D71"/>
    <mergeCell ref="C72:D72"/>
    <mergeCell ref="C41:D41"/>
    <mergeCell ref="E41:F41"/>
    <mergeCell ref="G41:H41"/>
    <mergeCell ref="A36:B44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36:D36"/>
    <mergeCell ref="E36:F36"/>
    <mergeCell ref="G36:H36"/>
    <mergeCell ref="C37:D37"/>
    <mergeCell ref="E37:F37"/>
    <mergeCell ref="G37:H37"/>
    <mergeCell ref="C47:D47"/>
    <mergeCell ref="C48:D48"/>
    <mergeCell ref="C49:D49"/>
    <mergeCell ref="A47:B52"/>
    <mergeCell ref="I47:I52"/>
    <mergeCell ref="I36:I44"/>
    <mergeCell ref="I53:I58"/>
    <mergeCell ref="A80:B84"/>
    <mergeCell ref="C80:D80"/>
    <mergeCell ref="E80:H80"/>
    <mergeCell ref="C81:D81"/>
    <mergeCell ref="E81:H81"/>
    <mergeCell ref="C82:D82"/>
    <mergeCell ref="E82:H82"/>
    <mergeCell ref="C84:D84"/>
    <mergeCell ref="E84:H84"/>
    <mergeCell ref="C83:D83"/>
    <mergeCell ref="E83:H83"/>
    <mergeCell ref="C76:D76"/>
    <mergeCell ref="E76:H76"/>
    <mergeCell ref="C77:D77"/>
    <mergeCell ref="E77:H77"/>
    <mergeCell ref="C78:D78"/>
    <mergeCell ref="E78:H78"/>
  </mergeCells>
  <printOptions horizontalCentered="1" verticalCentered="1"/>
  <pageMargins left="0.7" right="0.7" top="0.75" bottom="0.75" header="0.3" footer="0.3"/>
  <pageSetup orientation="portrait"/>
  <rowBreaks count="1" manualBreakCount="1">
    <brk id="8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Zaima</dc:creator>
  <cp:keywords/>
  <dc:description/>
  <cp:lastModifiedBy>Margie Turrin</cp:lastModifiedBy>
  <cp:lastPrinted>2019-02-23T02:19:46Z</cp:lastPrinted>
  <dcterms:created xsi:type="dcterms:W3CDTF">2019-01-25T19:29:03Z</dcterms:created>
  <dcterms:modified xsi:type="dcterms:W3CDTF">2019-02-23T02:20:05Z</dcterms:modified>
  <cp:category/>
  <cp:version/>
  <cp:contentType/>
  <cp:contentStatus/>
</cp:coreProperties>
</file>