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0" windowWidth="25360" windowHeight="10680" activeTab="0"/>
  </bookViews>
  <sheets>
    <sheet name="Sheet1" sheetId="1" r:id="rId1"/>
  </sheets>
  <definedNames>
    <definedName name="_xlnm.Print_Area" localSheetId="0">'Sheet1'!$A$1:$I$54</definedName>
  </definedNames>
  <calcPr fullCalcOnLoad="1"/>
</workbook>
</file>

<file path=xl/sharedStrings.xml><?xml version="1.0" encoding="utf-8"?>
<sst xmlns="http://schemas.openxmlformats.org/spreadsheetml/2006/main" count="86" uniqueCount="75">
  <si>
    <t>Day in the Life of the Hudson River 10/16/18 Data</t>
  </si>
  <si>
    <t xml:space="preserve">Salt Front: ~RM 24 </t>
  </si>
  <si>
    <t>ITEM</t>
  </si>
  <si>
    <t xml:space="preserve">Physical  </t>
  </si>
  <si>
    <t>Air Temperature:</t>
  </si>
  <si>
    <t>Weather Today:</t>
  </si>
  <si>
    <t>Weather Previous:</t>
  </si>
  <si>
    <t>Water Temperature</t>
  </si>
  <si>
    <t>Chemical</t>
  </si>
  <si>
    <t xml:space="preserve">Currents Flow </t>
  </si>
  <si>
    <t>Sediment Core</t>
  </si>
  <si>
    <t xml:space="preserve">Boats </t>
  </si>
  <si>
    <t xml:space="preserve">Time </t>
  </si>
  <si>
    <t>Other Observations</t>
  </si>
  <si>
    <t>Time</t>
  </si>
  <si>
    <t xml:space="preserve">Reading </t>
  </si>
  <si>
    <t>Comments</t>
  </si>
  <si>
    <t>Temp</t>
  </si>
  <si>
    <t>ppm DO</t>
  </si>
  <si>
    <t>% saturation</t>
  </si>
  <si>
    <t xml:space="preserve">Name </t>
  </si>
  <si>
    <t xml:space="preserve">Knots </t>
  </si>
  <si>
    <t>North/South</t>
  </si>
  <si>
    <t>Ebb/Flood/Still</t>
  </si>
  <si>
    <t xml:space="preserve">Water depth </t>
  </si>
  <si>
    <t>Length</t>
  </si>
  <si>
    <t>Oxid Top</t>
  </si>
  <si>
    <t xml:space="preserve">Grain Size </t>
  </si>
  <si>
    <t>Other</t>
  </si>
  <si>
    <t xml:space="preserve">Color </t>
  </si>
  <si>
    <t xml:space="preserve">North/South </t>
  </si>
  <si>
    <t xml:space="preserve">Loaded/Light </t>
  </si>
  <si>
    <r>
      <t>o</t>
    </r>
    <r>
      <rPr>
        <sz val="11"/>
        <color indexed="8"/>
        <rFont val="Times New Roman"/>
        <family val="1"/>
      </rPr>
      <t>F</t>
    </r>
  </si>
  <si>
    <t>℃</t>
  </si>
  <si>
    <t>Turbidity-</t>
  </si>
  <si>
    <t xml:space="preserve">Light </t>
  </si>
  <si>
    <t xml:space="preserve">White </t>
  </si>
  <si>
    <t xml:space="preserve">South </t>
  </si>
  <si>
    <t xml:space="preserve">Commercial </t>
  </si>
  <si>
    <t xml:space="preserve">ENGLEWOOD BOAT BASIN, ENGLEWOOD NJ </t>
  </si>
  <si>
    <t>RIVER MILE: 14</t>
  </si>
  <si>
    <r>
      <t>Location:</t>
    </r>
    <r>
      <rPr>
        <sz val="11"/>
        <color indexed="8"/>
        <rFont val="Times New Roman"/>
        <family val="1"/>
      </rPr>
      <t xml:space="preserve"> Bloomers Beach (North end), Englewood Boat Basin, NJ </t>
    </r>
  </si>
  <si>
    <t xml:space="preserve">Piping ~30 feet located at sampling site. 2 concrete bulkheads and stone breakwaters on shoreline </t>
  </si>
  <si>
    <t xml:space="preserve">Pascack Hills High School- Natalie Macke </t>
  </si>
  <si>
    <t xml:space="preserve">9 students, AP Environmental Class 12th grade, 1 adult </t>
  </si>
  <si>
    <t>Latitude 40.882220 N &amp; Longitude – 73.944440 W</t>
  </si>
  <si>
    <t xml:space="preserve">pH  -  </t>
  </si>
  <si>
    <t>Salinity- refractometer</t>
  </si>
  <si>
    <t xml:space="preserve">ppt TS </t>
  </si>
  <si>
    <t xml:space="preserve">Surface, water collection in direct sun  </t>
  </si>
  <si>
    <t xml:space="preserve">ppm </t>
  </si>
  <si>
    <t xml:space="preserve">Dissolved Oxygen – 
1st reading- PASCO
2nd reading- titration </t>
  </si>
  <si>
    <t xml:space="preserve">North </t>
  </si>
  <si>
    <t xml:space="preserve">Flood </t>
  </si>
  <si>
    <t xml:space="preserve">11:07AM partly cloudy (26-50%) </t>
  </si>
  <si>
    <r>
      <t xml:space="preserve">Area: </t>
    </r>
    <r>
      <rPr>
        <sz val="11"/>
        <color indexed="8"/>
        <rFont val="Times New Roman"/>
        <family val="1"/>
      </rPr>
      <t xml:space="preserve">Pier, grassy, forested, parking lot </t>
    </r>
  </si>
  <si>
    <r>
      <t>Surrounding Land Use:</t>
    </r>
    <r>
      <rPr>
        <sz val="11"/>
        <color indexed="8"/>
        <rFont val="Times New Roman"/>
        <family val="1"/>
      </rPr>
      <t xml:space="preserve"> 80% Forested; 10% Beach; 10% Industrial/Commercial</t>
    </r>
  </si>
  <si>
    <r>
      <t xml:space="preserve">Sampling Site: </t>
    </r>
    <r>
      <rPr>
        <sz val="11"/>
        <color indexed="8"/>
        <rFont val="Times New Roman"/>
        <family val="1"/>
      </rPr>
      <t>Sandy beach, banks altered, pier with riprap sections, wood bulkhead, covered in vegetation</t>
    </r>
  </si>
  <si>
    <r>
      <t>Shoreline</t>
    </r>
    <r>
      <rPr>
        <sz val="11"/>
        <color indexed="8"/>
        <rFont val="Times New Roman"/>
        <family val="1"/>
      </rPr>
      <t xml:space="preserve">: 65% sandy; 5% muddy; 20% rocky </t>
    </r>
  </si>
  <si>
    <r>
      <t>River Bottom</t>
    </r>
    <r>
      <rPr>
        <sz val="11"/>
        <color indexed="8"/>
        <rFont val="Times New Roman"/>
        <family val="1"/>
      </rPr>
      <t xml:space="preserve">: Muddy, sandy </t>
    </r>
  </si>
  <si>
    <r>
      <t xml:space="preserve">Plants in area: </t>
    </r>
    <r>
      <rPr>
        <sz val="11"/>
        <color indexed="8"/>
        <rFont val="Times New Roman"/>
        <family val="1"/>
      </rPr>
      <t xml:space="preserve">no plants in the water area </t>
    </r>
  </si>
  <si>
    <r>
      <t xml:space="preserve">Water: </t>
    </r>
    <r>
      <rPr>
        <sz val="11"/>
        <color indexed="8"/>
        <rFont val="Times New Roman"/>
        <family val="1"/>
      </rPr>
      <t>calm</t>
    </r>
    <r>
      <rPr>
        <b/>
        <sz val="11"/>
        <color indexed="8"/>
        <rFont val="Times New Roman"/>
        <family val="1"/>
      </rPr>
      <t xml:space="preserve"> </t>
    </r>
  </si>
  <si>
    <t xml:space="preserve">lots of coal lumps, a few shell pieces, a litte brick pieces. </t>
  </si>
  <si>
    <t>Commercial</t>
  </si>
  <si>
    <t>South</t>
  </si>
  <si>
    <t>185 NTU</t>
  </si>
  <si>
    <t>100 NTU</t>
  </si>
  <si>
    <t xml:space="preserve">100 NTU </t>
  </si>
  <si>
    <t xml:space="preserve">Avg: </t>
  </si>
  <si>
    <t>yellowish gray, murky</t>
  </si>
  <si>
    <t xml:space="preserve">14 cm </t>
  </si>
  <si>
    <t xml:space="preserve">No </t>
  </si>
  <si>
    <r>
      <rPr>
        <i/>
        <sz val="11"/>
        <color indexed="8"/>
        <rFont val="Times New Roman"/>
        <family val="1"/>
      </rPr>
      <t>Abundant</t>
    </r>
    <r>
      <rPr>
        <sz val="11"/>
        <color indexed="8"/>
        <rFont val="Times New Roman"/>
        <family val="1"/>
      </rPr>
      <t xml:space="preserve">: Sand 
</t>
    </r>
    <r>
      <rPr>
        <i/>
        <sz val="11"/>
        <color indexed="8"/>
        <rFont val="Times New Roman"/>
        <family val="1"/>
      </rPr>
      <t>Common</t>
    </r>
    <r>
      <rPr>
        <sz val="11"/>
        <color indexed="8"/>
        <rFont val="Times New Roman"/>
        <family val="1"/>
      </rPr>
      <t xml:space="preserve">: Gravel 
</t>
    </r>
    <r>
      <rPr>
        <i/>
        <sz val="11"/>
        <color indexed="8"/>
        <rFont val="Times New Roman"/>
        <family val="1"/>
      </rPr>
      <t>Rare</t>
    </r>
    <r>
      <rPr>
        <sz val="11"/>
        <color indexed="8"/>
        <rFont val="Times New Roman"/>
        <family val="1"/>
      </rPr>
      <t xml:space="preserve">: Pebbles </t>
    </r>
  </si>
  <si>
    <t>128 NTU  (~10 cm)</t>
  </si>
  <si>
    <t xml:space="preserve">Cm/sec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</si>
</sst>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Palatino"/>
      <family val="1"/>
    </font>
    <font>
      <sz val="11"/>
      <color indexed="10"/>
      <name val="Calibri"/>
      <family val="2"/>
    </font>
    <font>
      <u val="single"/>
      <sz val="12"/>
      <color indexed="15"/>
      <name val="Calibri"/>
      <family val="2"/>
    </font>
    <font>
      <u val="single"/>
      <sz val="12"/>
      <color indexed="30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vertAlign val="superscript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Palatino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vertical="top"/>
    </xf>
    <xf numFmtId="0" fontId="49" fillId="0" borderId="10" xfId="0" applyFont="1" applyBorder="1" applyAlignment="1">
      <alignment vertical="center" wrapText="1"/>
    </xf>
    <xf numFmtId="0" fontId="50" fillId="0" borderId="0" xfId="0" applyFont="1" applyAlignment="1">
      <alignment/>
    </xf>
    <xf numFmtId="0" fontId="47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/>
    </xf>
    <xf numFmtId="0" fontId="49" fillId="0" borderId="12" xfId="0" applyFont="1" applyBorder="1" applyAlignment="1">
      <alignment horizontal="righ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18" fontId="49" fillId="0" borderId="15" xfId="0" applyNumberFormat="1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2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18" fontId="49" fillId="0" borderId="19" xfId="0" applyNumberFormat="1" applyFont="1" applyBorder="1" applyAlignment="1">
      <alignment vertical="center" wrapText="1"/>
    </xf>
    <xf numFmtId="0" fontId="52" fillId="0" borderId="16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right" vertical="center" wrapText="1"/>
    </xf>
    <xf numFmtId="0" fontId="53" fillId="0" borderId="11" xfId="0" applyFont="1" applyBorder="1" applyAlignment="1">
      <alignment horizontal="left" vertical="center" wrapText="1"/>
    </xf>
    <xf numFmtId="0" fontId="47" fillId="0" borderId="22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24" xfId="0" applyFont="1" applyBorder="1" applyAlignment="1">
      <alignment vertical="center" wrapText="1"/>
    </xf>
    <xf numFmtId="0" fontId="49" fillId="0" borderId="25" xfId="0" applyFont="1" applyBorder="1" applyAlignment="1">
      <alignment vertical="center" wrapText="1"/>
    </xf>
    <xf numFmtId="0" fontId="49" fillId="0" borderId="26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9" fillId="0" borderId="27" xfId="0" applyFont="1" applyBorder="1" applyAlignment="1">
      <alignment horizontal="left" vertical="center" wrapText="1"/>
    </xf>
    <xf numFmtId="0" fontId="49" fillId="0" borderId="2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0" xfId="0" applyFont="1" applyAlignment="1">
      <alignment horizontal="left" vertical="top"/>
    </xf>
    <xf numFmtId="0" fontId="52" fillId="0" borderId="17" xfId="0" applyFont="1" applyBorder="1" applyAlignment="1">
      <alignment horizontal="center" vertical="center" wrapText="1"/>
    </xf>
    <xf numFmtId="9" fontId="49" fillId="0" borderId="11" xfId="0" applyNumberFormat="1" applyFont="1" applyBorder="1" applyAlignment="1">
      <alignment vertical="center" wrapText="1"/>
    </xf>
    <xf numFmtId="9" fontId="49" fillId="0" borderId="20" xfId="0" applyNumberFormat="1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18" fontId="49" fillId="0" borderId="21" xfId="0" applyNumberFormat="1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18" fontId="49" fillId="0" borderId="12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18" fontId="49" fillId="0" borderId="12" xfId="0" applyNumberFormat="1" applyFont="1" applyBorder="1" applyAlignment="1">
      <alignment horizontal="center" vertical="center"/>
    </xf>
    <xf numFmtId="18" fontId="49" fillId="0" borderId="29" xfId="0" applyNumberFormat="1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8" fontId="49" fillId="0" borderId="31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1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32" xfId="0" applyFont="1" applyBorder="1" applyAlignment="1">
      <alignment horizontal="left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9" fillId="0" borderId="29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52" fillId="0" borderId="17" xfId="0" applyFont="1" applyBorder="1" applyAlignment="1">
      <alignment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9" fillId="0" borderId="35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18" fontId="49" fillId="0" borderId="31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33" borderId="41" xfId="0" applyFont="1" applyFill="1" applyBorder="1" applyAlignment="1">
      <alignment horizontal="center" vertical="center" wrapText="1"/>
    </xf>
    <xf numFmtId="0" fontId="52" fillId="33" borderId="42" xfId="0" applyFont="1" applyFill="1" applyBorder="1" applyAlignment="1">
      <alignment horizontal="center" vertical="center" wrapText="1"/>
    </xf>
    <xf numFmtId="0" fontId="52" fillId="33" borderId="4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47" fillId="0" borderId="35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52" fillId="33" borderId="39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top" wrapText="1"/>
    </xf>
    <xf numFmtId="0" fontId="49" fillId="0" borderId="29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33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31" xfId="0" applyFont="1" applyBorder="1" applyAlignment="1">
      <alignment vertical="center" wrapText="1"/>
    </xf>
    <xf numFmtId="0" fontId="49" fillId="0" borderId="32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29" xfId="0" applyFont="1" applyBorder="1" applyAlignment="1">
      <alignment vertical="center" wrapText="1"/>
    </xf>
    <xf numFmtId="164" fontId="49" fillId="0" borderId="15" xfId="0" applyNumberFormat="1" applyFont="1" applyBorder="1" applyAlignment="1">
      <alignment horizontal="center" vertical="center" wrapText="1"/>
    </xf>
    <xf numFmtId="164" fontId="49" fillId="0" borderId="19" xfId="0" applyNumberFormat="1" applyFont="1" applyBorder="1" applyAlignment="1">
      <alignment horizontal="center" vertical="center" wrapText="1"/>
    </xf>
    <xf numFmtId="2" fontId="49" fillId="0" borderId="29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7</xdr:row>
      <xdr:rowOff>9525</xdr:rowOff>
    </xdr:from>
    <xdr:to>
      <xdr:col>7</xdr:col>
      <xdr:colOff>495300</xdr:colOff>
      <xdr:row>16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209675"/>
          <a:ext cx="46386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59" zoomScaleNormal="159" workbookViewId="0" topLeftCell="A1">
      <selection activeCell="I43" sqref="A42:I45"/>
    </sheetView>
  </sheetViews>
  <sheetFormatPr defaultColWidth="11.00390625" defaultRowHeight="15.75"/>
  <cols>
    <col min="1" max="1" width="10.875" style="3" customWidth="1"/>
    <col min="2" max="2" width="8.875" style="3" customWidth="1"/>
    <col min="3" max="3" width="8.375" style="3" customWidth="1"/>
    <col min="4" max="4" width="7.00390625" style="3" customWidth="1"/>
    <col min="5" max="5" width="8.875" style="3" customWidth="1"/>
    <col min="6" max="6" width="7.875" style="3" customWidth="1"/>
    <col min="7" max="7" width="8.875" style="3" customWidth="1"/>
    <col min="8" max="8" width="7.00390625" style="3" customWidth="1"/>
    <col min="9" max="9" width="13.375" style="3" customWidth="1"/>
    <col min="10" max="16384" width="10.875" style="3" customWidth="1"/>
  </cols>
  <sheetData>
    <row r="1" ht="13.5">
      <c r="E1" s="1" t="s">
        <v>0</v>
      </c>
    </row>
    <row r="2" ht="13.5">
      <c r="E2" s="1" t="s">
        <v>39</v>
      </c>
    </row>
    <row r="3" ht="13.5">
      <c r="E3" s="1" t="s">
        <v>40</v>
      </c>
    </row>
    <row r="4" ht="13.5">
      <c r="E4" s="2" t="s">
        <v>1</v>
      </c>
    </row>
    <row r="5" ht="13.5">
      <c r="E5" s="1" t="s">
        <v>43</v>
      </c>
    </row>
    <row r="6" ht="13.5">
      <c r="E6" s="1" t="s">
        <v>44</v>
      </c>
    </row>
    <row r="7" ht="13.5">
      <c r="E7" s="1" t="s">
        <v>45</v>
      </c>
    </row>
    <row r="8" ht="15">
      <c r="E8" s="1"/>
    </row>
    <row r="9" ht="15">
      <c r="E9" s="1"/>
    </row>
    <row r="10" ht="15">
      <c r="E10" s="1"/>
    </row>
    <row r="11" ht="15">
      <c r="E11" s="1"/>
    </row>
    <row r="12" ht="15">
      <c r="E12" s="1"/>
    </row>
    <row r="13" ht="15">
      <c r="E13" s="1"/>
    </row>
    <row r="14" ht="15">
      <c r="E14" s="1"/>
    </row>
    <row r="15" ht="15">
      <c r="E15" s="1"/>
    </row>
    <row r="16" ht="15">
      <c r="E16" s="1"/>
    </row>
    <row r="17" ht="15">
      <c r="E17" s="1"/>
    </row>
    <row r="18" ht="13.5">
      <c r="A18" s="4" t="s">
        <v>41</v>
      </c>
    </row>
    <row r="19" ht="13.5">
      <c r="A19" s="4" t="s">
        <v>55</v>
      </c>
    </row>
    <row r="20" ht="13.5">
      <c r="A20" s="38" t="s">
        <v>42</v>
      </c>
    </row>
    <row r="21" ht="13.5">
      <c r="A21" s="4" t="s">
        <v>56</v>
      </c>
    </row>
    <row r="22" ht="13.5">
      <c r="A22" s="4" t="s">
        <v>57</v>
      </c>
    </row>
    <row r="23" ht="13.5">
      <c r="A23" s="4" t="s">
        <v>58</v>
      </c>
    </row>
    <row r="24" ht="13.5">
      <c r="A24" s="4" t="s">
        <v>59</v>
      </c>
    </row>
    <row r="25" ht="13.5">
      <c r="A25" s="4" t="s">
        <v>60</v>
      </c>
    </row>
    <row r="26" ht="15.75" thickBot="1">
      <c r="A26" s="5" t="s">
        <v>61</v>
      </c>
    </row>
    <row r="27" spans="1:9" ht="15.75" customHeight="1" thickBot="1">
      <c r="A27" s="93" t="s">
        <v>2</v>
      </c>
      <c r="B27" s="94"/>
      <c r="C27" s="111" t="s">
        <v>14</v>
      </c>
      <c r="D27" s="112"/>
      <c r="E27" s="94" t="s">
        <v>15</v>
      </c>
      <c r="F27" s="94"/>
      <c r="G27" s="94"/>
      <c r="H27" s="94"/>
      <c r="I27" s="12" t="s">
        <v>16</v>
      </c>
    </row>
    <row r="28" spans="1:9" ht="15">
      <c r="A28" s="95" t="s">
        <v>3</v>
      </c>
      <c r="B28" s="96"/>
      <c r="C28" s="97"/>
      <c r="D28" s="97"/>
      <c r="E28" s="97"/>
      <c r="F28" s="97"/>
      <c r="G28" s="97"/>
      <c r="H28" s="97"/>
      <c r="I28" s="98"/>
    </row>
    <row r="29" spans="1:10" ht="15.75" customHeight="1">
      <c r="A29" s="52" t="s">
        <v>4</v>
      </c>
      <c r="B29" s="53"/>
      <c r="C29" s="45">
        <v>0.4611111111111111</v>
      </c>
      <c r="D29" s="46"/>
      <c r="E29" s="16">
        <v>12.2</v>
      </c>
      <c r="F29" s="25" t="s">
        <v>33</v>
      </c>
      <c r="G29" s="37">
        <f>(E29*(9/5))+32</f>
        <v>53.96</v>
      </c>
      <c r="H29" s="10" t="s">
        <v>32</v>
      </c>
      <c r="I29" s="26"/>
      <c r="J29" s="7"/>
    </row>
    <row r="30" spans="1:9" ht="15" customHeight="1">
      <c r="A30" s="99" t="s">
        <v>5</v>
      </c>
      <c r="B30" s="100"/>
      <c r="C30" s="74" t="s">
        <v>54</v>
      </c>
      <c r="D30" s="75"/>
      <c r="E30" s="75"/>
      <c r="F30" s="75"/>
      <c r="G30" s="75"/>
      <c r="H30" s="76"/>
      <c r="I30" s="6"/>
    </row>
    <row r="31" spans="1:9" ht="15" customHeight="1">
      <c r="A31" s="63" t="s">
        <v>6</v>
      </c>
      <c r="B31" s="64"/>
      <c r="C31" s="117"/>
      <c r="D31" s="118"/>
      <c r="E31" s="118"/>
      <c r="F31" s="118"/>
      <c r="G31" s="118"/>
      <c r="H31" s="119"/>
      <c r="I31" s="6"/>
    </row>
    <row r="32" spans="1:10" ht="42" customHeight="1">
      <c r="A32" s="54" t="s">
        <v>7</v>
      </c>
      <c r="B32" s="55"/>
      <c r="C32" s="45">
        <v>0.46319444444444446</v>
      </c>
      <c r="D32" s="72"/>
      <c r="E32" s="16">
        <v>17.6</v>
      </c>
      <c r="F32" s="9" t="s">
        <v>33</v>
      </c>
      <c r="G32" s="16">
        <f>(E32*(9/5))+32</f>
        <v>63.68000000000001</v>
      </c>
      <c r="H32" s="10" t="s">
        <v>32</v>
      </c>
      <c r="I32" s="42" t="s">
        <v>49</v>
      </c>
      <c r="J32" s="7"/>
    </row>
    <row r="33" spans="1:9" ht="12.75" customHeight="1">
      <c r="A33" s="82" t="s">
        <v>34</v>
      </c>
      <c r="B33" s="83"/>
      <c r="C33" s="47">
        <v>0.4611111111111111</v>
      </c>
      <c r="D33" s="65"/>
      <c r="E33" s="66" t="s">
        <v>65</v>
      </c>
      <c r="F33" s="67"/>
      <c r="G33" s="67"/>
      <c r="H33" s="68"/>
      <c r="I33" s="49" t="s">
        <v>69</v>
      </c>
    </row>
    <row r="34" spans="1:9" ht="12.75" customHeight="1">
      <c r="A34" s="84"/>
      <c r="B34" s="85"/>
      <c r="C34" s="56"/>
      <c r="D34" s="57"/>
      <c r="E34" s="58" t="s">
        <v>66</v>
      </c>
      <c r="F34" s="59"/>
      <c r="G34" s="59"/>
      <c r="H34" s="60"/>
      <c r="I34" s="50"/>
    </row>
    <row r="35" spans="1:9" ht="12.75" customHeight="1">
      <c r="A35" s="84"/>
      <c r="B35" s="85"/>
      <c r="C35" s="56"/>
      <c r="D35" s="57"/>
      <c r="E35" s="58" t="s">
        <v>67</v>
      </c>
      <c r="F35" s="59"/>
      <c r="G35" s="59"/>
      <c r="H35" s="60"/>
      <c r="I35" s="50"/>
    </row>
    <row r="36" spans="1:9" ht="12.75" customHeight="1" thickBot="1">
      <c r="A36" s="84"/>
      <c r="B36" s="85"/>
      <c r="C36" s="56" t="s">
        <v>68</v>
      </c>
      <c r="D36" s="57"/>
      <c r="E36" s="61" t="s">
        <v>73</v>
      </c>
      <c r="F36" s="57"/>
      <c r="G36" s="57"/>
      <c r="H36" s="62"/>
      <c r="I36" s="51"/>
    </row>
    <row r="37" spans="1:9" ht="15">
      <c r="A37" s="101" t="s">
        <v>8</v>
      </c>
      <c r="B37" s="97"/>
      <c r="C37" s="97"/>
      <c r="D37" s="97"/>
      <c r="E37" s="97"/>
      <c r="F37" s="97"/>
      <c r="G37" s="97"/>
      <c r="H37" s="97"/>
      <c r="I37" s="98"/>
    </row>
    <row r="38" spans="1:9" ht="18.75" customHeight="1">
      <c r="A38" s="52" t="s">
        <v>47</v>
      </c>
      <c r="B38" s="53"/>
      <c r="C38" s="47">
        <v>0.4583333333333333</v>
      </c>
      <c r="D38" s="48"/>
      <c r="E38" s="11">
        <v>4</v>
      </c>
      <c r="F38" s="17" t="s">
        <v>48</v>
      </c>
      <c r="G38" s="11"/>
      <c r="H38" s="8"/>
      <c r="I38" s="27"/>
    </row>
    <row r="39" spans="1:9" ht="15.75" customHeight="1">
      <c r="A39" s="105" t="s">
        <v>51</v>
      </c>
      <c r="B39" s="106"/>
      <c r="C39" s="103" t="s">
        <v>14</v>
      </c>
      <c r="D39" s="104"/>
      <c r="E39" s="102" t="s">
        <v>17</v>
      </c>
      <c r="F39" s="102"/>
      <c r="G39" s="102" t="s">
        <v>18</v>
      </c>
      <c r="H39" s="102"/>
      <c r="I39" s="34" t="s">
        <v>19</v>
      </c>
    </row>
    <row r="40" spans="1:9" ht="15.75" customHeight="1">
      <c r="A40" s="107"/>
      <c r="B40" s="108"/>
      <c r="C40" s="45">
        <v>0.46319444444444446</v>
      </c>
      <c r="D40" s="46"/>
      <c r="E40" s="37">
        <v>17.6</v>
      </c>
      <c r="F40" s="9" t="s">
        <v>33</v>
      </c>
      <c r="G40" s="11">
        <v>7.13</v>
      </c>
      <c r="H40" s="9" t="s">
        <v>50</v>
      </c>
      <c r="I40" s="40">
        <v>0.73</v>
      </c>
    </row>
    <row r="41" spans="1:9" ht="15.75" customHeight="1">
      <c r="A41" s="107"/>
      <c r="B41" s="108"/>
      <c r="C41" s="43">
        <v>0.4694444444444445</v>
      </c>
      <c r="D41" s="44"/>
      <c r="E41" s="36">
        <v>17.6</v>
      </c>
      <c r="F41" s="35" t="s">
        <v>33</v>
      </c>
      <c r="G41" s="24">
        <v>7.9</v>
      </c>
      <c r="H41" s="23" t="s">
        <v>50</v>
      </c>
      <c r="I41" s="41">
        <v>0.8</v>
      </c>
    </row>
    <row r="42" spans="1:9" ht="19.5" customHeight="1">
      <c r="A42" s="113" t="s">
        <v>46</v>
      </c>
      <c r="B42" s="114"/>
      <c r="C42" s="45">
        <v>0.45069444444444445</v>
      </c>
      <c r="D42" s="46"/>
      <c r="E42" s="71">
        <v>7</v>
      </c>
      <c r="F42" s="46"/>
      <c r="G42" s="46"/>
      <c r="H42" s="72"/>
      <c r="I42" s="27"/>
    </row>
    <row r="43" spans="1:9" ht="16.5" customHeight="1">
      <c r="A43" s="113"/>
      <c r="B43" s="114"/>
      <c r="C43" s="91">
        <v>0.4576388888888889</v>
      </c>
      <c r="D43" s="92"/>
      <c r="E43" s="69">
        <v>7</v>
      </c>
      <c r="F43" s="92"/>
      <c r="G43" s="92"/>
      <c r="H43" s="70"/>
      <c r="I43" s="20"/>
    </row>
    <row r="44" spans="1:9" ht="15" customHeight="1">
      <c r="A44" s="113"/>
      <c r="B44" s="114"/>
      <c r="C44" s="91">
        <v>0.46458333333333335</v>
      </c>
      <c r="D44" s="92"/>
      <c r="E44" s="69">
        <v>7</v>
      </c>
      <c r="F44" s="92"/>
      <c r="G44" s="92"/>
      <c r="H44" s="70"/>
      <c r="I44" s="20"/>
    </row>
    <row r="45" spans="1:9" ht="16.5" customHeight="1">
      <c r="A45" s="113"/>
      <c r="B45" s="114"/>
      <c r="C45" s="43">
        <v>0.47152777777777777</v>
      </c>
      <c r="D45" s="44"/>
      <c r="E45" s="115">
        <v>7</v>
      </c>
      <c r="F45" s="44"/>
      <c r="G45" s="44"/>
      <c r="H45" s="116"/>
      <c r="I45" s="28"/>
    </row>
    <row r="46" spans="1:9" ht="28.5" customHeight="1">
      <c r="A46" s="54" t="s">
        <v>9</v>
      </c>
      <c r="B46" s="55"/>
      <c r="C46" s="78" t="s">
        <v>14</v>
      </c>
      <c r="D46" s="79"/>
      <c r="E46" s="39" t="s">
        <v>74</v>
      </c>
      <c r="F46" s="39" t="s">
        <v>21</v>
      </c>
      <c r="G46" s="73" t="s">
        <v>22</v>
      </c>
      <c r="H46" s="73"/>
      <c r="I46" s="39" t="s">
        <v>23</v>
      </c>
    </row>
    <row r="47" spans="1:9" ht="21" customHeight="1">
      <c r="A47" s="80"/>
      <c r="B47" s="81"/>
      <c r="C47" s="45"/>
      <c r="D47" s="46"/>
      <c r="E47" s="128">
        <f>200/30</f>
        <v>6.666666666666667</v>
      </c>
      <c r="F47" s="130">
        <f>E47/51.444</f>
        <v>0.12959075240390847</v>
      </c>
      <c r="G47" s="71" t="s">
        <v>52</v>
      </c>
      <c r="H47" s="72"/>
      <c r="I47" s="29" t="s">
        <v>53</v>
      </c>
    </row>
    <row r="48" spans="1:9" ht="21" customHeight="1">
      <c r="A48" s="80"/>
      <c r="B48" s="81"/>
      <c r="C48" s="91"/>
      <c r="D48" s="92"/>
      <c r="E48" s="129">
        <f>260/30</f>
        <v>8.666666666666666</v>
      </c>
      <c r="F48" s="130">
        <f>E48/51.444</f>
        <v>0.16846797812508096</v>
      </c>
      <c r="G48" s="69" t="s">
        <v>52</v>
      </c>
      <c r="H48" s="70"/>
      <c r="I48" s="30" t="s">
        <v>53</v>
      </c>
    </row>
    <row r="49" spans="1:9" ht="30.75" customHeight="1">
      <c r="A49" s="78" t="s">
        <v>10</v>
      </c>
      <c r="B49" s="79"/>
      <c r="C49" s="78" t="s">
        <v>24</v>
      </c>
      <c r="D49" s="79"/>
      <c r="E49" s="39" t="s">
        <v>25</v>
      </c>
      <c r="F49" s="39" t="s">
        <v>26</v>
      </c>
      <c r="G49" s="73" t="s">
        <v>27</v>
      </c>
      <c r="H49" s="73"/>
      <c r="I49" s="39" t="s">
        <v>28</v>
      </c>
    </row>
    <row r="50" spans="1:9" ht="42" customHeight="1">
      <c r="A50" s="86"/>
      <c r="B50" s="87"/>
      <c r="C50" s="120"/>
      <c r="D50" s="121"/>
      <c r="E50" s="19" t="s">
        <v>70</v>
      </c>
      <c r="F50" s="19" t="s">
        <v>71</v>
      </c>
      <c r="G50" s="87" t="s">
        <v>72</v>
      </c>
      <c r="H50" s="87"/>
      <c r="I50" s="6"/>
    </row>
    <row r="51" spans="1:9" ht="15.75" customHeight="1">
      <c r="A51" s="13" t="s">
        <v>11</v>
      </c>
      <c r="B51" s="18" t="s">
        <v>12</v>
      </c>
      <c r="C51" s="110" t="s">
        <v>20</v>
      </c>
      <c r="D51" s="55"/>
      <c r="E51" s="109" t="s">
        <v>29</v>
      </c>
      <c r="F51" s="109"/>
      <c r="G51" s="109" t="s">
        <v>30</v>
      </c>
      <c r="H51" s="109"/>
      <c r="I51" s="22" t="s">
        <v>31</v>
      </c>
    </row>
    <row r="52" spans="1:9" ht="15" customHeight="1">
      <c r="A52" s="31" t="s">
        <v>63</v>
      </c>
      <c r="B52" s="14">
        <v>0.4597222222222222</v>
      </c>
      <c r="C52" s="46"/>
      <c r="D52" s="46"/>
      <c r="E52" s="125" t="s">
        <v>36</v>
      </c>
      <c r="F52" s="126"/>
      <c r="G52" s="127" t="s">
        <v>64</v>
      </c>
      <c r="H52" s="127"/>
      <c r="I52" s="15" t="s">
        <v>35</v>
      </c>
    </row>
    <row r="53" spans="1:9" ht="13.5">
      <c r="A53" s="32" t="s">
        <v>38</v>
      </c>
      <c r="B53" s="21">
        <v>0.45</v>
      </c>
      <c r="C53" s="92"/>
      <c r="D53" s="92"/>
      <c r="E53" s="122" t="s">
        <v>36</v>
      </c>
      <c r="F53" s="123"/>
      <c r="G53" s="124" t="s">
        <v>37</v>
      </c>
      <c r="H53" s="124"/>
      <c r="I53" s="33" t="s">
        <v>35</v>
      </c>
    </row>
    <row r="54" spans="1:9" ht="33.75" customHeight="1" thickBot="1">
      <c r="A54" s="77" t="s">
        <v>13</v>
      </c>
      <c r="B54" s="77"/>
      <c r="C54" s="88" t="s">
        <v>62</v>
      </c>
      <c r="D54" s="89"/>
      <c r="E54" s="89"/>
      <c r="F54" s="89"/>
      <c r="G54" s="89"/>
      <c r="H54" s="89"/>
      <c r="I54" s="90"/>
    </row>
    <row r="56" ht="28.5" customHeight="1"/>
    <row r="57" ht="19.5" customHeight="1"/>
    <row r="59" ht="16.5" customHeight="1"/>
  </sheetData>
  <sheetProtection/>
  <mergeCells count="64">
    <mergeCell ref="C53:D53"/>
    <mergeCell ref="E53:F53"/>
    <mergeCell ref="G53:H53"/>
    <mergeCell ref="C52:D52"/>
    <mergeCell ref="E52:F52"/>
    <mergeCell ref="G52:H52"/>
    <mergeCell ref="G50:H50"/>
    <mergeCell ref="C31:H31"/>
    <mergeCell ref="E51:F51"/>
    <mergeCell ref="C49:D49"/>
    <mergeCell ref="E39:F39"/>
    <mergeCell ref="C50:D50"/>
    <mergeCell ref="C44:D44"/>
    <mergeCell ref="E44:H44"/>
    <mergeCell ref="C46:D46"/>
    <mergeCell ref="C42:D42"/>
    <mergeCell ref="E42:H42"/>
    <mergeCell ref="C43:D43"/>
    <mergeCell ref="E43:H43"/>
    <mergeCell ref="A42:B45"/>
    <mergeCell ref="E45:H45"/>
    <mergeCell ref="A27:B27"/>
    <mergeCell ref="E27:H27"/>
    <mergeCell ref="A28:I28"/>
    <mergeCell ref="A30:B30"/>
    <mergeCell ref="C32:D32"/>
    <mergeCell ref="C27:D27"/>
    <mergeCell ref="C30:H30"/>
    <mergeCell ref="A54:B54"/>
    <mergeCell ref="A49:B49"/>
    <mergeCell ref="A46:B48"/>
    <mergeCell ref="A33:B36"/>
    <mergeCell ref="A50:B50"/>
    <mergeCell ref="A38:B38"/>
    <mergeCell ref="C54:I54"/>
    <mergeCell ref="C48:D48"/>
    <mergeCell ref="A37:I37"/>
    <mergeCell ref="G39:H39"/>
    <mergeCell ref="C39:D39"/>
    <mergeCell ref="A39:B41"/>
    <mergeCell ref="G51:H51"/>
    <mergeCell ref="C45:D45"/>
    <mergeCell ref="C51:D51"/>
    <mergeCell ref="G48:H48"/>
    <mergeCell ref="C47:D47"/>
    <mergeCell ref="G47:H47"/>
    <mergeCell ref="G46:H46"/>
    <mergeCell ref="G49:H49"/>
    <mergeCell ref="C41:D41"/>
    <mergeCell ref="C40:D40"/>
    <mergeCell ref="C38:D38"/>
    <mergeCell ref="I33:I36"/>
    <mergeCell ref="A29:B29"/>
    <mergeCell ref="A32:B32"/>
    <mergeCell ref="C35:D35"/>
    <mergeCell ref="E35:H35"/>
    <mergeCell ref="C34:D34"/>
    <mergeCell ref="E34:H34"/>
    <mergeCell ref="C36:D36"/>
    <mergeCell ref="E36:H36"/>
    <mergeCell ref="A31:B31"/>
    <mergeCell ref="C33:D33"/>
    <mergeCell ref="E33:H33"/>
    <mergeCell ref="C29:D29"/>
  </mergeCells>
  <printOptions horizontalCentered="1" verticalCentered="1"/>
  <pageMargins left="0.7" right="0.7" top="0.75" bottom="0.75" header="0.3" footer="0.3"/>
  <pageSetup orientation="portrait"/>
  <rowBreaks count="1" manualBreakCount="1">
    <brk id="4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Laurel Zaima</dc:creator>
  <cp:keywords/>
  <dc:description/>
  <cp:lastModifiedBy>Margie Turrin</cp:lastModifiedBy>
  <cp:lastPrinted>2019-02-23T01:41:32Z</cp:lastPrinted>
  <dcterms:created xsi:type="dcterms:W3CDTF">2019-01-25T19:29:03Z</dcterms:created>
  <dcterms:modified xsi:type="dcterms:W3CDTF">2019-02-23T01:42:11Z</dcterms:modified>
  <cp:category/>
  <cp:version/>
  <cp:contentType/>
  <cp:contentStatus/>
</cp:coreProperties>
</file>