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bookViews>
    <workbookView xWindow="9380" yWindow="0" windowWidth="25360" windowHeight="14780" tabRatio="500" activeTab="2"/>
  </bookViews>
  <sheets>
    <sheet name="Fish" sheetId="1" r:id="rId1"/>
    <sheet name="Macros" sheetId="2" r:id="rId2"/>
    <sheet name="Student Salinity" sheetId="3" r:id="rId3"/>
    <sheet name="Physical Systems" sheetId="5" r:id="rId4"/>
    <sheet name="Chemistry" sheetId="6" r:id="rId5"/>
    <sheet name="Tides" sheetId="7" r:id="rId6"/>
    <sheet name="Currents" sheetId="8" r:id="rId7"/>
    <sheet name="Shipping" sheetId="9" r:id="rId8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K3" i="2" l="1"/>
  <c r="K4" i="2"/>
  <c r="K5" i="2"/>
  <c r="K6" i="2"/>
  <c r="K7" i="2"/>
  <c r="K8" i="2"/>
  <c r="K2" i="2"/>
  <c r="W3" i="1"/>
  <c r="W4" i="1"/>
  <c r="W5" i="1"/>
  <c r="W6" i="1"/>
  <c r="W7" i="1"/>
  <c r="W8" i="1"/>
  <c r="W9" i="1"/>
  <c r="W10" i="1"/>
  <c r="W11" i="1"/>
  <c r="W12" i="1"/>
  <c r="W13" i="1"/>
  <c r="W2" i="1"/>
  <c r="K9" i="2"/>
  <c r="W14" i="1"/>
  <c r="D9" i="2"/>
  <c r="E9" i="2"/>
  <c r="H9" i="2"/>
  <c r="I9" i="2"/>
  <c r="B9" i="2"/>
  <c r="F9" i="2"/>
  <c r="J9" i="2"/>
  <c r="G9" i="2"/>
  <c r="C9" i="2"/>
  <c r="E14" i="1"/>
  <c r="S14" i="1"/>
  <c r="P14" i="1"/>
  <c r="G14" i="1"/>
  <c r="H14" i="1"/>
  <c r="O14" i="1"/>
  <c r="Q14" i="1"/>
  <c r="R14" i="1"/>
  <c r="C14" i="1"/>
  <c r="I14" i="1"/>
  <c r="F14" i="1"/>
  <c r="V14" i="1"/>
  <c r="L14" i="1"/>
  <c r="M14" i="1"/>
  <c r="N14" i="1"/>
  <c r="U14" i="1"/>
  <c r="T14" i="1"/>
</calcChain>
</file>

<file path=xl/sharedStrings.xml><?xml version="1.0" encoding="utf-8"?>
<sst xmlns="http://schemas.openxmlformats.org/spreadsheetml/2006/main" count="481" uniqueCount="201">
  <si>
    <t xml:space="preserve">RM </t>
  </si>
  <si>
    <t>RM</t>
  </si>
  <si>
    <t xml:space="preserve">Sample Date </t>
  </si>
  <si>
    <t>Site Sampling ID</t>
  </si>
  <si>
    <t>NAME</t>
  </si>
  <si>
    <t>Salinity times</t>
  </si>
  <si>
    <t>notes for Salinity -</t>
  </si>
  <si>
    <t>method H/R/QT</t>
  </si>
  <si>
    <t>Time 24 hr clock</t>
  </si>
  <si>
    <t>Air Temperature ° C</t>
  </si>
  <si>
    <t>Air Temp. °F</t>
  </si>
  <si>
    <t>% cloudcover</t>
  </si>
  <si>
    <t>Wind MPH</t>
  </si>
  <si>
    <t>Wind Kts</t>
  </si>
  <si>
    <t>Wind Beaufort</t>
  </si>
  <si>
    <t>Wind Direction -  from</t>
  </si>
  <si>
    <t>Water Temperature Degrees C</t>
  </si>
  <si>
    <t>Water Temperature Degrees F</t>
  </si>
  <si>
    <t>Turbidity - cm (Secchi)</t>
  </si>
  <si>
    <t>Turbidity - JTU (short tube)</t>
  </si>
  <si>
    <t xml:space="preserve">Turbidity- NTU (meter) </t>
  </si>
  <si>
    <t xml:space="preserve">DO ppm </t>
  </si>
  <si>
    <t>Water Temp °C</t>
  </si>
  <si>
    <t>Saturation (%)</t>
  </si>
  <si>
    <t xml:space="preserve">pH </t>
  </si>
  <si>
    <t>Nitrates ppm</t>
  </si>
  <si>
    <t>Phosphates ppm</t>
  </si>
  <si>
    <t>Alkalinity ppm</t>
  </si>
  <si>
    <t>Comment</t>
  </si>
  <si>
    <t>Start Tme</t>
  </si>
  <si>
    <t>Final Time</t>
  </si>
  <si>
    <t>Falling</t>
  </si>
  <si>
    <t>Start Time</t>
  </si>
  <si>
    <t>Finsih Time</t>
  </si>
  <si>
    <t>Start Height Rising</t>
  </si>
  <si>
    <t>Time 24 hr. clock</t>
  </si>
  <si>
    <t>EBB</t>
  </si>
  <si>
    <t>STILL</t>
  </si>
  <si>
    <t>FLOOD</t>
  </si>
  <si>
    <t>Time (24 hr reporting)</t>
  </si>
  <si>
    <t>Ships</t>
  </si>
  <si>
    <t>Name</t>
  </si>
  <si>
    <t>Color</t>
  </si>
  <si>
    <t>North Bound</t>
  </si>
  <si>
    <t>South Bound</t>
  </si>
  <si>
    <t>commercial</t>
  </si>
  <si>
    <t>recreational</t>
  </si>
  <si>
    <t>Loaded</t>
  </si>
  <si>
    <t>Light</t>
  </si>
  <si>
    <t>comment</t>
  </si>
  <si>
    <t>RM 2</t>
  </si>
  <si>
    <t>Mud Crabs</t>
  </si>
  <si>
    <t>RM 6</t>
  </si>
  <si>
    <t>amphipods</t>
  </si>
  <si>
    <t>isopods</t>
  </si>
  <si>
    <t>Tautog</t>
  </si>
  <si>
    <t>RM 18</t>
  </si>
  <si>
    <t>Atlantic Silverside</t>
  </si>
  <si>
    <t>White perch</t>
  </si>
  <si>
    <t>striped bass</t>
  </si>
  <si>
    <t>winter flounder</t>
  </si>
  <si>
    <t>Blue Crab</t>
  </si>
  <si>
    <t>RM 25</t>
  </si>
  <si>
    <t>bivalves/mussels</t>
  </si>
  <si>
    <t>white worm</t>
  </si>
  <si>
    <t>American Eel</t>
  </si>
  <si>
    <t>river herring</t>
  </si>
  <si>
    <t>common carp</t>
  </si>
  <si>
    <t>RM 46</t>
  </si>
  <si>
    <t xml:space="preserve">American shad </t>
  </si>
  <si>
    <t>hogchoker</t>
  </si>
  <si>
    <t>RM 55</t>
  </si>
  <si>
    <t>spottailed shiner</t>
  </si>
  <si>
    <t>pumpkinseed</t>
  </si>
  <si>
    <t>smallmouth bass</t>
  </si>
  <si>
    <t>tesselated darter</t>
  </si>
  <si>
    <t>RM 59</t>
  </si>
  <si>
    <t>blueback herring</t>
  </si>
  <si>
    <t>alewife</t>
  </si>
  <si>
    <t>yellow perch</t>
  </si>
  <si>
    <t>RM 87</t>
  </si>
  <si>
    <t>bluegill</t>
  </si>
  <si>
    <t>RM 97</t>
  </si>
  <si>
    <t>RM 115</t>
  </si>
  <si>
    <t>banded killifish</t>
  </si>
  <si>
    <t>RM 124</t>
  </si>
  <si>
    <t>golden shiner</t>
  </si>
  <si>
    <t>RM 127</t>
  </si>
  <si>
    <t>white catfish</t>
  </si>
  <si>
    <t>crayfish</t>
  </si>
  <si>
    <t>RM 152</t>
  </si>
  <si>
    <t>hydrometer</t>
  </si>
  <si>
    <t>refractometer</t>
  </si>
  <si>
    <t>drop count</t>
  </si>
  <si>
    <t>SE</t>
  </si>
  <si>
    <t>RM 61</t>
  </si>
  <si>
    <t xml:space="preserve">RM 61 B </t>
  </si>
  <si>
    <t xml:space="preserve">RM 61 L </t>
  </si>
  <si>
    <t>kilometers per hour</t>
  </si>
  <si>
    <t>NW</t>
  </si>
  <si>
    <t>RM 4</t>
  </si>
  <si>
    <t>RM 151</t>
  </si>
  <si>
    <t>S</t>
  </si>
  <si>
    <t>61 Beacon</t>
  </si>
  <si>
    <t>61 Newburgh</t>
  </si>
  <si>
    <t>X</t>
  </si>
  <si>
    <t>tug and barge</t>
  </si>
  <si>
    <t>blue and white</t>
  </si>
  <si>
    <t>coast guard cutter</t>
  </si>
  <si>
    <t>the maryland</t>
  </si>
  <si>
    <t>katherine</t>
  </si>
  <si>
    <t>tug</t>
  </si>
  <si>
    <t>tug and 3 buchanan barges</t>
  </si>
  <si>
    <t>Peter F Delancey</t>
  </si>
  <si>
    <t>Pier 26</t>
  </si>
  <si>
    <t>Rm 6</t>
  </si>
  <si>
    <t>barges</t>
  </si>
  <si>
    <t>sailboat (sloop)</t>
  </si>
  <si>
    <t>tanker</t>
  </si>
  <si>
    <t>yacht</t>
  </si>
  <si>
    <t>motorboat</t>
  </si>
  <si>
    <t>gaff-rigged schooner</t>
  </si>
  <si>
    <t>tug with 6 barges</t>
  </si>
  <si>
    <t>79th Street Boat Basin</t>
  </si>
  <si>
    <t>Beczak Environmental Center</t>
  </si>
  <si>
    <t>cargo</t>
  </si>
  <si>
    <t>Gypsum Baron</t>
  </si>
  <si>
    <t>Bear Mountain State Park</t>
  </si>
  <si>
    <t>Little Stony Point</t>
  </si>
  <si>
    <t>Alexandra</t>
  </si>
  <si>
    <t>Kowawese Park / Plum Point</t>
  </si>
  <si>
    <t>large ship</t>
  </si>
  <si>
    <t>Newburgh Landing</t>
  </si>
  <si>
    <t>oil tanker</t>
  </si>
  <si>
    <t>tug pushing barg</t>
  </si>
  <si>
    <t>tug pushing barge</t>
  </si>
  <si>
    <t>Beacon</t>
  </si>
  <si>
    <t>oil barge with tug</t>
  </si>
  <si>
    <t>Bouchard B #35</t>
  </si>
  <si>
    <t>Espous Meadows Environmental Center</t>
  </si>
  <si>
    <t>tour boat</t>
  </si>
  <si>
    <t>RTC 120</t>
  </si>
  <si>
    <t>Rip Van Winkle</t>
  </si>
  <si>
    <t>Adelaide</t>
  </si>
  <si>
    <t>Ulster Landing Park</t>
  </si>
  <si>
    <t>Energy 9641</t>
  </si>
  <si>
    <t>George Morris</t>
  </si>
  <si>
    <t>Morgan Newliner RTC 120</t>
  </si>
  <si>
    <t>Cohotate Preserve</t>
  </si>
  <si>
    <t>barge</t>
  </si>
  <si>
    <t xml:space="preserve">ship </t>
  </si>
  <si>
    <t xml:space="preserve">RTC 120 </t>
  </si>
  <si>
    <t>Alice Oldendorff</t>
  </si>
  <si>
    <t>petroleum onboard</t>
  </si>
  <si>
    <t>Nutten Hook</t>
  </si>
  <si>
    <t>sailboat w/pirate flag</t>
  </si>
  <si>
    <t>white sailboat</t>
  </si>
  <si>
    <t>speedboat</t>
  </si>
  <si>
    <t>houseboat</t>
  </si>
  <si>
    <t>Bouchard barge #35</t>
  </si>
  <si>
    <t>Turmoil</t>
  </si>
  <si>
    <t>Stuyvesant Landing</t>
  </si>
  <si>
    <t>Barge and tug</t>
  </si>
  <si>
    <t>Crow</t>
  </si>
  <si>
    <t>carrying dirt</t>
  </si>
  <si>
    <t>Hudson Shores Park</t>
  </si>
  <si>
    <t>carrying a crane</t>
  </si>
  <si>
    <t>cruise boat</t>
  </si>
  <si>
    <t>Captain JPII</t>
  </si>
  <si>
    <t>Christopher St Pier</t>
  </si>
  <si>
    <t>79th St Boat Basin</t>
  </si>
  <si>
    <t xml:space="preserve">Lamont-Doherty </t>
  </si>
  <si>
    <t>Cold Spring</t>
  </si>
  <si>
    <t>New Windsor</t>
  </si>
  <si>
    <t>Newburgh</t>
  </si>
  <si>
    <t>Esopus</t>
  </si>
  <si>
    <t>Troy</t>
  </si>
  <si>
    <t>Beczak</t>
  </si>
  <si>
    <t>Piermont Pier</t>
  </si>
  <si>
    <t>Manhattan</t>
  </si>
  <si>
    <t>Kowawese Park</t>
  </si>
  <si>
    <t>Long Dock</t>
  </si>
  <si>
    <t>Norrie Point</t>
  </si>
  <si>
    <t>SITE TOTALS</t>
  </si>
  <si>
    <t>FISH TOTALS</t>
  </si>
  <si>
    <t>Ulster Landing</t>
  </si>
  <si>
    <t>Esopus Meadows</t>
  </si>
  <si>
    <t>Long Dock, Beacon</t>
  </si>
  <si>
    <t>Kowawese</t>
  </si>
  <si>
    <t>Christopher Street Pier</t>
  </si>
  <si>
    <t>Watervleit</t>
  </si>
  <si>
    <t>Christopher St. Pier</t>
  </si>
  <si>
    <t xml:space="preserve">Beczak </t>
  </si>
  <si>
    <t xml:space="preserve">Bear Mtn </t>
  </si>
  <si>
    <t>Little stony Point</t>
  </si>
  <si>
    <t>Total Salinity ppm</t>
  </si>
  <si>
    <t>MACRO TOTALS</t>
  </si>
  <si>
    <t>s</t>
  </si>
  <si>
    <t xml:space="preserve">Crangon (sand shrimp) </t>
  </si>
  <si>
    <t>(Palaemonetes) Glass Shrimp</t>
  </si>
  <si>
    <t>Sloop Clearwater Bear Mt.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</si>
</sst>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1" xfId="0" applyNumberFormat="1" applyFont="1" applyBorder="1" applyAlignment="1"/>
    <xf numFmtId="0" fontId="1" fillId="3" borderId="1" xfId="0" applyFont="1" applyFill="1" applyBorder="1" applyAlignment="1">
      <alignment textRotation="90"/>
    </xf>
    <xf numFmtId="0" fontId="3" fillId="4" borderId="1" xfId="0" applyFont="1" applyFill="1" applyBorder="1" applyAlignment="1">
      <alignment textRotation="90"/>
    </xf>
    <xf numFmtId="0" fontId="4" fillId="4" borderId="1" xfId="0" applyFont="1" applyFill="1" applyBorder="1" applyAlignment="1">
      <alignment textRotation="90" wrapText="1"/>
    </xf>
    <xf numFmtId="2" fontId="4" fillId="4" borderId="1" xfId="0" applyNumberFormat="1" applyFont="1" applyFill="1" applyBorder="1" applyAlignment="1">
      <alignment textRotation="90"/>
    </xf>
    <xf numFmtId="0" fontId="5" fillId="5" borderId="1" xfId="0" applyFont="1" applyFill="1" applyBorder="1" applyAlignment="1">
      <alignment textRotation="90" wrapText="1"/>
    </xf>
    <xf numFmtId="0" fontId="6" fillId="6" borderId="1" xfId="0" applyFont="1" applyFill="1" applyBorder="1" applyAlignment="1">
      <alignment textRotation="90" wrapText="1"/>
    </xf>
    <xf numFmtId="0" fontId="6" fillId="5" borderId="1" xfId="0" applyFont="1" applyFill="1" applyBorder="1" applyAlignment="1">
      <alignment textRotation="90" wrapText="1"/>
    </xf>
    <xf numFmtId="164" fontId="6" fillId="6" borderId="1" xfId="0" applyNumberFormat="1" applyFont="1" applyFill="1" applyBorder="1" applyAlignment="1">
      <alignment textRotation="90" wrapText="1"/>
    </xf>
    <xf numFmtId="0" fontId="0" fillId="7" borderId="1" xfId="0" applyFont="1" applyFill="1" applyBorder="1" applyAlignment="1">
      <alignment textRotation="90" wrapText="1"/>
    </xf>
    <xf numFmtId="0" fontId="5" fillId="8" borderId="1" xfId="0" applyFont="1" applyFill="1" applyBorder="1" applyAlignment="1">
      <alignment textRotation="90" wrapText="1"/>
    </xf>
    <xf numFmtId="0" fontId="6" fillId="7" borderId="1" xfId="0" applyFont="1" applyFill="1" applyBorder="1" applyAlignment="1">
      <alignment textRotation="90" wrapText="1"/>
    </xf>
    <xf numFmtId="2" fontId="7" fillId="7" borderId="1" xfId="0" applyNumberFormat="1" applyFont="1" applyFill="1" applyBorder="1" applyAlignment="1">
      <alignment horizontal="center" textRotation="90" wrapText="1"/>
    </xf>
    <xf numFmtId="0" fontId="7" fillId="7" borderId="1" xfId="0" applyFont="1" applyFill="1" applyBorder="1" applyAlignment="1">
      <alignment horizontal="center" textRotation="90" wrapText="1"/>
    </xf>
    <xf numFmtId="0" fontId="8" fillId="7" borderId="1" xfId="0" applyFont="1" applyFill="1" applyBorder="1" applyAlignment="1">
      <alignment textRotation="90" wrapText="1"/>
    </xf>
    <xf numFmtId="0" fontId="8" fillId="0" borderId="1" xfId="0" applyFont="1" applyBorder="1" applyAlignment="1">
      <alignment textRotation="90" wrapText="1"/>
    </xf>
    <xf numFmtId="0" fontId="8" fillId="0" borderId="1" xfId="0" applyFont="1" applyBorder="1" applyAlignment="1">
      <alignment horizontal="center" textRotation="90"/>
    </xf>
    <xf numFmtId="0" fontId="2" fillId="9" borderId="1" xfId="0" applyFont="1" applyFill="1" applyBorder="1" applyAlignment="1">
      <alignment textRotation="90" wrapText="1"/>
    </xf>
    <xf numFmtId="0" fontId="9" fillId="0" borderId="1" xfId="0" applyFont="1" applyBorder="1" applyAlignment="1">
      <alignment textRotation="90"/>
    </xf>
    <xf numFmtId="0" fontId="2" fillId="10" borderId="1" xfId="0" applyFont="1" applyFill="1" applyBorder="1" applyAlignment="1">
      <alignment textRotation="90" wrapText="1"/>
    </xf>
    <xf numFmtId="0" fontId="2" fillId="10" borderId="1" xfId="0" applyFont="1" applyFill="1" applyBorder="1" applyAlignment="1">
      <alignment textRotation="90"/>
    </xf>
    <xf numFmtId="0" fontId="2" fillId="10" borderId="1" xfId="0" applyFont="1" applyFill="1" applyBorder="1" applyAlignment="1">
      <alignment horizontal="center" textRotation="90"/>
    </xf>
    <xf numFmtId="0" fontId="2" fillId="10" borderId="1" xfId="0" applyFont="1" applyFill="1" applyBorder="1" applyAlignment="1">
      <alignment horizontal="center" textRotation="90" wrapText="1"/>
    </xf>
    <xf numFmtId="20" fontId="0" fillId="0" borderId="0" xfId="0" applyNumberFormat="1"/>
    <xf numFmtId="14" fontId="0" fillId="0" borderId="0" xfId="0" applyNumberFormat="1"/>
    <xf numFmtId="0" fontId="0" fillId="0" borderId="0" xfId="0" applyBorder="1"/>
    <xf numFmtId="0" fontId="4" fillId="4" borderId="0" xfId="0" applyFont="1" applyFill="1" applyBorder="1" applyAlignment="1">
      <alignment textRotation="90" wrapText="1"/>
    </xf>
    <xf numFmtId="0" fontId="0" fillId="0" borderId="0" xfId="0" applyBorder="1" applyAlignment="1">
      <alignment wrapText="1"/>
    </xf>
    <xf numFmtId="0" fontId="2" fillId="4" borderId="0" xfId="0" applyFont="1" applyFill="1" applyBorder="1" applyAlignment="1">
      <alignment textRotation="90" wrapText="1"/>
    </xf>
    <xf numFmtId="0" fontId="2" fillId="0" borderId="0" xfId="0" applyFont="1" applyFill="1" applyBorder="1" applyAlignment="1">
      <alignment textRotation="90" wrapText="1"/>
    </xf>
    <xf numFmtId="0" fontId="12" fillId="0" borderId="0" xfId="0" applyFont="1"/>
    <xf numFmtId="0" fontId="1" fillId="2" borderId="1" xfId="0" applyNumberFormat="1" applyFont="1" applyFill="1" applyBorder="1" applyAlignment="1">
      <alignment textRotation="90"/>
    </xf>
    <xf numFmtId="0" fontId="12" fillId="0" borderId="0" xfId="0" applyFont="1" applyAlignment="1">
      <alignment textRotation="90"/>
    </xf>
    <xf numFmtId="0" fontId="0" fillId="0" borderId="0" xfId="0" applyAlignment="1">
      <alignment textRotation="90"/>
    </xf>
  </cellXfs>
  <cellStyles count="7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workbookViewId="0">
      <selection activeCell="A5" sqref="A5"/>
    </sheetView>
  </sheetViews>
  <sheetFormatPr baseColWidth="10" defaultRowHeight="15" x14ac:dyDescent="0"/>
  <cols>
    <col min="2" max="2" width="5.6640625" customWidth="1"/>
    <col min="3" max="3" width="5.83203125" customWidth="1"/>
    <col min="4" max="4" width="4.83203125" customWidth="1"/>
    <col min="5" max="6" width="4.6640625" customWidth="1"/>
    <col min="7" max="7" width="5.33203125" customWidth="1"/>
    <col min="8" max="8" width="6" customWidth="1"/>
    <col min="9" max="9" width="4.83203125" customWidth="1"/>
    <col min="10" max="12" width="5" customWidth="1"/>
    <col min="13" max="13" width="5.1640625" customWidth="1"/>
    <col min="14" max="14" width="4.5" customWidth="1"/>
    <col min="15" max="15" width="6.5" customWidth="1"/>
    <col min="16" max="17" width="5.5" customWidth="1"/>
    <col min="18" max="18" width="4.1640625" customWidth="1"/>
    <col min="19" max="19" width="6" customWidth="1"/>
    <col min="20" max="20" width="6.1640625" customWidth="1"/>
    <col min="21" max="21" width="7" customWidth="1"/>
    <col min="22" max="22" width="7.1640625" customWidth="1"/>
    <col min="23" max="23" width="7.83203125" customWidth="1"/>
  </cols>
  <sheetData>
    <row r="1" spans="1:23" s="34" customFormat="1" ht="94">
      <c r="A1" s="32" t="s">
        <v>0</v>
      </c>
      <c r="B1" s="33" t="s">
        <v>65</v>
      </c>
      <c r="C1" s="34" t="s">
        <v>66</v>
      </c>
      <c r="D1" s="33" t="s">
        <v>78</v>
      </c>
      <c r="E1" s="34" t="s">
        <v>77</v>
      </c>
      <c r="F1" s="34" t="s">
        <v>69</v>
      </c>
      <c r="G1" s="34" t="s">
        <v>86</v>
      </c>
      <c r="H1" s="34" t="s">
        <v>72</v>
      </c>
      <c r="I1" s="34" t="s">
        <v>67</v>
      </c>
      <c r="J1" s="33" t="s">
        <v>88</v>
      </c>
      <c r="K1" s="33" t="s">
        <v>84</v>
      </c>
      <c r="L1" s="34" t="s">
        <v>57</v>
      </c>
      <c r="M1" s="34" t="s">
        <v>58</v>
      </c>
      <c r="N1" s="34" t="s">
        <v>59</v>
      </c>
      <c r="O1" s="34" t="s">
        <v>73</v>
      </c>
      <c r="P1" s="34" t="s">
        <v>81</v>
      </c>
      <c r="Q1" s="34" t="s">
        <v>74</v>
      </c>
      <c r="R1" s="34" t="s">
        <v>75</v>
      </c>
      <c r="S1" s="34" t="s">
        <v>79</v>
      </c>
      <c r="T1" s="34" t="s">
        <v>55</v>
      </c>
      <c r="U1" s="34" t="s">
        <v>60</v>
      </c>
      <c r="V1" s="34" t="s">
        <v>70</v>
      </c>
      <c r="W1" s="34" t="s">
        <v>183</v>
      </c>
    </row>
    <row r="2" spans="1:23">
      <c r="A2" t="s">
        <v>52</v>
      </c>
      <c r="B2" s="31"/>
      <c r="D2" s="31"/>
      <c r="J2" s="31"/>
      <c r="K2" s="31"/>
      <c r="T2">
        <v>1</v>
      </c>
      <c r="W2">
        <f>SUM(B2:V2)</f>
        <v>1</v>
      </c>
    </row>
    <row r="3" spans="1:23">
      <c r="A3" t="s">
        <v>56</v>
      </c>
      <c r="B3" s="31"/>
      <c r="D3" s="31"/>
      <c r="J3" s="31"/>
      <c r="K3" s="31"/>
      <c r="L3">
        <v>11</v>
      </c>
      <c r="M3">
        <v>6</v>
      </c>
      <c r="N3">
        <v>18</v>
      </c>
      <c r="U3">
        <v>1</v>
      </c>
      <c r="W3">
        <f t="shared" ref="W3:W13" si="0">SUM(B3:V3)</f>
        <v>36</v>
      </c>
    </row>
    <row r="4" spans="1:23">
      <c r="A4" t="s">
        <v>62</v>
      </c>
      <c r="B4" s="31">
        <v>2</v>
      </c>
      <c r="C4">
        <v>3</v>
      </c>
      <c r="D4" s="31"/>
      <c r="I4">
        <v>1</v>
      </c>
      <c r="J4" s="31"/>
      <c r="K4" s="31"/>
      <c r="L4">
        <v>365</v>
      </c>
      <c r="M4">
        <v>3</v>
      </c>
      <c r="N4">
        <v>5</v>
      </c>
      <c r="W4">
        <f t="shared" si="0"/>
        <v>379</v>
      </c>
    </row>
    <row r="5" spans="1:23">
      <c r="A5" t="s">
        <v>68</v>
      </c>
      <c r="B5" s="31"/>
      <c r="D5" s="31"/>
      <c r="F5">
        <v>1</v>
      </c>
      <c r="J5" s="31"/>
      <c r="K5" s="31"/>
      <c r="M5">
        <v>200</v>
      </c>
      <c r="V5">
        <v>1</v>
      </c>
      <c r="W5">
        <f t="shared" si="0"/>
        <v>202</v>
      </c>
    </row>
    <row r="6" spans="1:23">
      <c r="A6" t="s">
        <v>71</v>
      </c>
      <c r="B6" s="31"/>
      <c r="C6">
        <v>3</v>
      </c>
      <c r="D6" s="31"/>
      <c r="H6">
        <v>1</v>
      </c>
      <c r="J6" s="31"/>
      <c r="K6" s="31"/>
      <c r="M6">
        <v>2</v>
      </c>
      <c r="N6">
        <v>1</v>
      </c>
      <c r="O6">
        <v>1</v>
      </c>
      <c r="Q6">
        <v>6</v>
      </c>
      <c r="R6">
        <v>1</v>
      </c>
      <c r="W6">
        <f t="shared" si="0"/>
        <v>15</v>
      </c>
    </row>
    <row r="7" spans="1:23">
      <c r="A7" t="s">
        <v>76</v>
      </c>
      <c r="B7" s="31"/>
      <c r="D7" s="31">
        <v>6</v>
      </c>
      <c r="E7">
        <v>120</v>
      </c>
      <c r="F7">
        <v>65</v>
      </c>
      <c r="J7" s="31"/>
      <c r="K7" s="31"/>
      <c r="N7">
        <v>36</v>
      </c>
      <c r="O7">
        <v>1</v>
      </c>
      <c r="Q7">
        <v>1</v>
      </c>
      <c r="R7">
        <v>8</v>
      </c>
      <c r="S7">
        <v>1</v>
      </c>
      <c r="W7">
        <f t="shared" si="0"/>
        <v>238</v>
      </c>
    </row>
    <row r="8" spans="1:23">
      <c r="A8" t="s">
        <v>80</v>
      </c>
      <c r="B8" s="31"/>
      <c r="C8">
        <v>2</v>
      </c>
      <c r="D8" s="31"/>
      <c r="H8">
        <v>6</v>
      </c>
      <c r="J8" s="31"/>
      <c r="K8" s="31"/>
      <c r="M8">
        <v>10</v>
      </c>
      <c r="N8">
        <v>2</v>
      </c>
      <c r="O8">
        <v>1</v>
      </c>
      <c r="P8">
        <v>1</v>
      </c>
      <c r="W8">
        <f t="shared" si="0"/>
        <v>22</v>
      </c>
    </row>
    <row r="9" spans="1:23">
      <c r="A9" t="s">
        <v>82</v>
      </c>
      <c r="B9" s="31"/>
      <c r="D9" s="31"/>
      <c r="F9">
        <v>6</v>
      </c>
      <c r="H9">
        <v>16</v>
      </c>
      <c r="J9" s="31"/>
      <c r="K9" s="31"/>
      <c r="M9">
        <v>14</v>
      </c>
      <c r="R9">
        <v>3</v>
      </c>
      <c r="W9">
        <f t="shared" si="0"/>
        <v>39</v>
      </c>
    </row>
    <row r="10" spans="1:23">
      <c r="A10" t="s">
        <v>83</v>
      </c>
      <c r="B10" s="31">
        <v>2</v>
      </c>
      <c r="D10" s="31">
        <v>8</v>
      </c>
      <c r="F10">
        <v>1</v>
      </c>
      <c r="H10">
        <v>16</v>
      </c>
      <c r="J10" s="31"/>
      <c r="K10" s="31">
        <v>1</v>
      </c>
      <c r="M10">
        <v>4</v>
      </c>
      <c r="Q10">
        <v>1</v>
      </c>
      <c r="W10">
        <f t="shared" si="0"/>
        <v>33</v>
      </c>
    </row>
    <row r="11" spans="1:23">
      <c r="A11" t="s">
        <v>85</v>
      </c>
      <c r="B11" s="31"/>
      <c r="D11" s="31"/>
      <c r="G11">
        <v>5</v>
      </c>
      <c r="J11" s="31"/>
      <c r="K11" s="31"/>
      <c r="W11">
        <f t="shared" si="0"/>
        <v>5</v>
      </c>
    </row>
    <row r="12" spans="1:23">
      <c r="A12" t="s">
        <v>87</v>
      </c>
      <c r="B12" s="31"/>
      <c r="D12" s="31"/>
      <c r="E12">
        <v>4</v>
      </c>
      <c r="H12">
        <v>42</v>
      </c>
      <c r="J12" s="31">
        <v>1</v>
      </c>
      <c r="K12" s="31">
        <v>7</v>
      </c>
      <c r="M12">
        <v>37</v>
      </c>
      <c r="N12">
        <v>4</v>
      </c>
      <c r="R12">
        <v>5</v>
      </c>
      <c r="S12">
        <v>1</v>
      </c>
      <c r="W12">
        <f t="shared" si="0"/>
        <v>101</v>
      </c>
    </row>
    <row r="13" spans="1:23">
      <c r="A13" t="s">
        <v>90</v>
      </c>
      <c r="B13" s="31"/>
      <c r="D13" s="31"/>
      <c r="H13">
        <v>1</v>
      </c>
      <c r="J13" s="31"/>
      <c r="K13" s="31"/>
      <c r="W13">
        <f t="shared" si="0"/>
        <v>1</v>
      </c>
    </row>
    <row r="14" spans="1:23">
      <c r="A14" t="s">
        <v>184</v>
      </c>
      <c r="B14" s="31">
        <v>4</v>
      </c>
      <c r="C14">
        <f t="shared" ref="C14" si="1">SUM(C2:C13)</f>
        <v>8</v>
      </c>
      <c r="D14" s="31">
        <v>14</v>
      </c>
      <c r="E14">
        <f>SUM(E2:E13)</f>
        <v>124</v>
      </c>
      <c r="F14">
        <f t="shared" ref="F14" si="2">SUM(F2:F13)</f>
        <v>73</v>
      </c>
      <c r="G14">
        <f>SUM(G2:G13)</f>
        <v>5</v>
      </c>
      <c r="H14">
        <f>SUM(H2:H13)</f>
        <v>82</v>
      </c>
      <c r="I14">
        <f t="shared" ref="I14" si="3">SUM(I2:I13)</f>
        <v>1</v>
      </c>
      <c r="J14" s="31">
        <v>1</v>
      </c>
      <c r="K14" s="31">
        <v>8</v>
      </c>
      <c r="L14">
        <f>SUM(L2:L13)</f>
        <v>376</v>
      </c>
      <c r="M14">
        <f>SUM(M2:M13)</f>
        <v>276</v>
      </c>
      <c r="N14">
        <f>SUM(N2:N13)</f>
        <v>66</v>
      </c>
      <c r="O14">
        <f t="shared" ref="O14" si="4">SUM(O2:O13)</f>
        <v>3</v>
      </c>
      <c r="P14">
        <f t="shared" ref="P14" si="5">SUM(P2:P13)</f>
        <v>1</v>
      </c>
      <c r="Q14">
        <f t="shared" ref="Q14" si="6">SUM(Q2:Q13)</f>
        <v>8</v>
      </c>
      <c r="R14">
        <f t="shared" ref="R14" si="7">SUM(R2:R13)</f>
        <v>17</v>
      </c>
      <c r="S14">
        <f t="shared" ref="S14" si="8">SUM(S2:S13)</f>
        <v>2</v>
      </c>
      <c r="T14">
        <f>SUM(T2:T13)</f>
        <v>1</v>
      </c>
      <c r="U14">
        <f t="shared" ref="U14" si="9">SUM(U2:U13)</f>
        <v>1</v>
      </c>
      <c r="V14">
        <f t="shared" ref="V14" si="10">SUM(V2:V13)</f>
        <v>1</v>
      </c>
      <c r="W14">
        <f>SUM(W2:W13)</f>
        <v>1072</v>
      </c>
    </row>
    <row r="26" spans="15:15">
      <c r="O26" t="s">
        <v>197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J22" sqref="J22"/>
    </sheetView>
  </sheetViews>
  <sheetFormatPr baseColWidth="10" defaultRowHeight="15" x14ac:dyDescent="0"/>
  <cols>
    <col min="1" max="1" width="11.6640625" customWidth="1"/>
    <col min="2" max="2" width="6.5" customWidth="1"/>
    <col min="3" max="3" width="4" customWidth="1"/>
    <col min="4" max="4" width="5.6640625" customWidth="1"/>
    <col min="5" max="5" width="4.83203125" customWidth="1"/>
    <col min="6" max="6" width="4.6640625" customWidth="1"/>
    <col min="7" max="7" width="5.1640625" customWidth="1"/>
    <col min="8" max="8" width="4.5" customWidth="1"/>
    <col min="9" max="9" width="7" customWidth="1"/>
    <col min="10" max="10" width="6.6640625" customWidth="1"/>
    <col min="11" max="11" width="6.83203125" customWidth="1"/>
  </cols>
  <sheetData>
    <row r="1" spans="1:11" ht="150">
      <c r="A1" s="34" t="s">
        <v>1</v>
      </c>
      <c r="B1" s="34" t="s">
        <v>61</v>
      </c>
      <c r="C1" s="34" t="s">
        <v>51</v>
      </c>
      <c r="D1" s="34" t="s">
        <v>198</v>
      </c>
      <c r="E1" s="34" t="s">
        <v>199</v>
      </c>
      <c r="F1" s="34" t="s">
        <v>63</v>
      </c>
      <c r="G1" s="34" t="s">
        <v>89</v>
      </c>
      <c r="H1" s="34" t="s">
        <v>53</v>
      </c>
      <c r="I1" s="34" t="s">
        <v>54</v>
      </c>
      <c r="J1" s="34" t="s">
        <v>64</v>
      </c>
      <c r="K1" s="34" t="s">
        <v>183</v>
      </c>
    </row>
    <row r="2" spans="1:11">
      <c r="A2" t="s">
        <v>50</v>
      </c>
      <c r="C2">
        <v>3</v>
      </c>
      <c r="D2">
        <v>1</v>
      </c>
      <c r="K2">
        <f>SUM(B2:J2)</f>
        <v>4</v>
      </c>
    </row>
    <row r="3" spans="1:11">
      <c r="A3" t="s">
        <v>52</v>
      </c>
      <c r="C3">
        <v>2</v>
      </c>
      <c r="D3">
        <v>15</v>
      </c>
      <c r="E3">
        <v>15</v>
      </c>
      <c r="H3">
        <v>50</v>
      </c>
      <c r="I3">
        <v>50</v>
      </c>
      <c r="K3">
        <f t="shared" ref="K3:K8" si="0">SUM(B3:J3)</f>
        <v>132</v>
      </c>
    </row>
    <row r="4" spans="1:11">
      <c r="A4" t="s">
        <v>56</v>
      </c>
      <c r="B4">
        <v>11</v>
      </c>
      <c r="D4">
        <v>44</v>
      </c>
      <c r="K4">
        <f t="shared" si="0"/>
        <v>55</v>
      </c>
    </row>
    <row r="5" spans="1:11">
      <c r="A5" t="s">
        <v>62</v>
      </c>
      <c r="B5">
        <v>2</v>
      </c>
      <c r="C5">
        <v>30</v>
      </c>
      <c r="D5">
        <v>44</v>
      </c>
      <c r="E5">
        <v>101</v>
      </c>
      <c r="F5">
        <v>15</v>
      </c>
      <c r="H5">
        <v>55</v>
      </c>
      <c r="I5">
        <v>6</v>
      </c>
      <c r="J5">
        <v>1</v>
      </c>
      <c r="K5">
        <f t="shared" si="0"/>
        <v>254</v>
      </c>
    </row>
    <row r="6" spans="1:11">
      <c r="A6" t="s">
        <v>68</v>
      </c>
      <c r="B6">
        <v>1</v>
      </c>
      <c r="K6">
        <f t="shared" si="0"/>
        <v>1</v>
      </c>
    </row>
    <row r="7" spans="1:11">
      <c r="A7" t="s">
        <v>82</v>
      </c>
      <c r="B7">
        <v>2</v>
      </c>
      <c r="K7">
        <f t="shared" si="0"/>
        <v>2</v>
      </c>
    </row>
    <row r="8" spans="1:11" ht="17" customHeight="1">
      <c r="A8" t="s">
        <v>87</v>
      </c>
      <c r="G8">
        <v>2</v>
      </c>
      <c r="K8">
        <f t="shared" si="0"/>
        <v>2</v>
      </c>
    </row>
    <row r="9" spans="1:11">
      <c r="A9" t="s">
        <v>196</v>
      </c>
      <c r="B9">
        <f>SUM(B2:B8)</f>
        <v>16</v>
      </c>
      <c r="C9">
        <f>SUM(C2:C8)</f>
        <v>35</v>
      </c>
      <c r="D9">
        <f t="shared" ref="D9:J9" si="1">SUM(D2:D8)</f>
        <v>104</v>
      </c>
      <c r="E9">
        <f t="shared" si="1"/>
        <v>116</v>
      </c>
      <c r="F9">
        <f>SUM(F2:F8)</f>
        <v>15</v>
      </c>
      <c r="G9">
        <f>SUM(G2:G8)</f>
        <v>2</v>
      </c>
      <c r="H9">
        <f>SUM(H2:H8)</f>
        <v>105</v>
      </c>
      <c r="I9">
        <f>SUM(I2:I8)</f>
        <v>56</v>
      </c>
      <c r="J9">
        <f t="shared" si="1"/>
        <v>1</v>
      </c>
      <c r="K9">
        <f>SUM(K2:K8)</f>
        <v>450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>
      <selection activeCell="B8" sqref="B8"/>
    </sheetView>
  </sheetViews>
  <sheetFormatPr baseColWidth="10" defaultRowHeight="15" x14ac:dyDescent="0"/>
  <cols>
    <col min="2" max="2" width="13.5" customWidth="1"/>
  </cols>
  <sheetData>
    <row r="1" spans="1:17" ht="91">
      <c r="A1" s="2" t="s">
        <v>2</v>
      </c>
      <c r="B1" s="3" t="s">
        <v>4</v>
      </c>
      <c r="C1" s="1" t="s">
        <v>1</v>
      </c>
      <c r="D1" s="4" t="s">
        <v>5</v>
      </c>
      <c r="E1" s="4" t="s">
        <v>195</v>
      </c>
      <c r="F1" s="5" t="s">
        <v>6</v>
      </c>
      <c r="G1" s="4" t="s">
        <v>7</v>
      </c>
      <c r="I1" s="26"/>
      <c r="J1" s="27"/>
      <c r="K1" s="28"/>
      <c r="L1" s="26"/>
      <c r="M1" s="26"/>
      <c r="N1" s="27"/>
      <c r="O1" s="27"/>
      <c r="P1" s="29"/>
      <c r="Q1" s="30"/>
    </row>
    <row r="2" spans="1:17">
      <c r="A2" s="25">
        <v>38266</v>
      </c>
      <c r="B2" t="s">
        <v>114</v>
      </c>
      <c r="C2">
        <v>2</v>
      </c>
      <c r="D2" s="24">
        <v>0.47916666666666669</v>
      </c>
      <c r="E2">
        <v>8300</v>
      </c>
      <c r="G2" t="s">
        <v>91</v>
      </c>
    </row>
    <row r="3" spans="1:17">
      <c r="A3" s="25">
        <v>38266</v>
      </c>
      <c r="B3" t="s">
        <v>169</v>
      </c>
      <c r="C3">
        <v>4</v>
      </c>
      <c r="D3" s="24">
        <v>0.51041666666666663</v>
      </c>
      <c r="E3">
        <v>5000</v>
      </c>
      <c r="G3" t="s">
        <v>91</v>
      </c>
    </row>
    <row r="4" spans="1:17">
      <c r="A4" s="25">
        <v>38266</v>
      </c>
      <c r="B4" t="s">
        <v>170</v>
      </c>
      <c r="C4">
        <v>6</v>
      </c>
      <c r="D4" s="24">
        <v>0.57638888888888895</v>
      </c>
      <c r="E4">
        <v>3260</v>
      </c>
    </row>
    <row r="5" spans="1:17">
      <c r="A5" s="25">
        <v>38266</v>
      </c>
      <c r="B5" t="s">
        <v>124</v>
      </c>
      <c r="C5">
        <v>18</v>
      </c>
      <c r="D5" s="24">
        <v>0.44444444444444442</v>
      </c>
      <c r="E5">
        <v>2100</v>
      </c>
      <c r="G5" t="s">
        <v>91</v>
      </c>
    </row>
    <row r="6" spans="1:17">
      <c r="A6" s="25">
        <v>38266</v>
      </c>
      <c r="B6" t="s">
        <v>171</v>
      </c>
      <c r="C6">
        <v>25</v>
      </c>
      <c r="D6" s="24">
        <v>0.5</v>
      </c>
      <c r="E6">
        <v>440</v>
      </c>
      <c r="G6" t="s">
        <v>91</v>
      </c>
    </row>
    <row r="7" spans="1:17">
      <c r="A7" s="25">
        <v>38266</v>
      </c>
      <c r="B7" t="s">
        <v>200</v>
      </c>
      <c r="C7">
        <v>46</v>
      </c>
      <c r="D7" s="24">
        <v>0.5</v>
      </c>
      <c r="E7">
        <v>0</v>
      </c>
      <c r="G7" t="s">
        <v>92</v>
      </c>
    </row>
    <row r="8" spans="1:17">
      <c r="A8" s="25">
        <v>38266</v>
      </c>
      <c r="B8" t="s">
        <v>172</v>
      </c>
      <c r="C8">
        <v>55</v>
      </c>
      <c r="D8" s="24">
        <v>0.4375</v>
      </c>
      <c r="E8">
        <v>470</v>
      </c>
      <c r="G8" t="s">
        <v>93</v>
      </c>
    </row>
    <row r="9" spans="1:17">
      <c r="A9" s="25">
        <v>38266</v>
      </c>
      <c r="B9" t="s">
        <v>173</v>
      </c>
      <c r="C9">
        <v>59</v>
      </c>
      <c r="D9" s="24">
        <v>0.51041666666666663</v>
      </c>
      <c r="E9">
        <v>0</v>
      </c>
      <c r="G9" t="s">
        <v>93</v>
      </c>
    </row>
    <row r="10" spans="1:17">
      <c r="A10" s="25">
        <v>38266</v>
      </c>
      <c r="B10" t="s">
        <v>175</v>
      </c>
      <c r="C10">
        <v>87</v>
      </c>
      <c r="D10" s="24">
        <v>0.46111111111111108</v>
      </c>
      <c r="E10">
        <v>0</v>
      </c>
      <c r="G10" t="s">
        <v>91</v>
      </c>
    </row>
    <row r="11" spans="1:17">
      <c r="A11" s="25">
        <v>38266</v>
      </c>
      <c r="B11" t="s">
        <v>176</v>
      </c>
      <c r="C11">
        <v>151.1</v>
      </c>
      <c r="D11" s="24">
        <v>0.5180555555555556</v>
      </c>
      <c r="E11">
        <v>80</v>
      </c>
      <c r="G11" t="s">
        <v>93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J16" sqref="J16"/>
    </sheetView>
  </sheetViews>
  <sheetFormatPr baseColWidth="10" defaultRowHeight="15" x14ac:dyDescent="0"/>
  <cols>
    <col min="8" max="8" width="6.1640625" customWidth="1"/>
    <col min="9" max="9" width="5.6640625" customWidth="1"/>
    <col min="10" max="10" width="5.5" customWidth="1"/>
    <col min="13" max="13" width="5.5" customWidth="1"/>
    <col min="14" max="14" width="7.33203125" customWidth="1"/>
    <col min="15" max="15" width="9.1640625" customWidth="1"/>
    <col min="16" max="16" width="7.1640625" customWidth="1"/>
  </cols>
  <sheetData>
    <row r="1" spans="1:16" ht="157">
      <c r="A1" s="6" t="s">
        <v>4</v>
      </c>
      <c r="B1" s="1" t="s">
        <v>0</v>
      </c>
      <c r="C1" s="7" t="s">
        <v>8</v>
      </c>
      <c r="D1" s="8" t="s">
        <v>9</v>
      </c>
      <c r="E1" s="7" t="s">
        <v>10</v>
      </c>
      <c r="F1" s="7" t="s">
        <v>11</v>
      </c>
      <c r="G1" s="7" t="s">
        <v>12</v>
      </c>
      <c r="H1" s="7" t="s">
        <v>98</v>
      </c>
      <c r="I1" s="7" t="s">
        <v>13</v>
      </c>
      <c r="J1" s="7" t="s">
        <v>14</v>
      </c>
      <c r="K1" s="7" t="s">
        <v>15</v>
      </c>
      <c r="L1" s="8" t="s">
        <v>16</v>
      </c>
      <c r="M1" s="8" t="s">
        <v>17</v>
      </c>
      <c r="N1" s="9" t="s">
        <v>18</v>
      </c>
      <c r="O1" s="7" t="s">
        <v>19</v>
      </c>
      <c r="P1" s="7" t="s">
        <v>20</v>
      </c>
    </row>
    <row r="2" spans="1:16">
      <c r="A2" t="s">
        <v>185</v>
      </c>
      <c r="B2" t="s">
        <v>82</v>
      </c>
      <c r="C2" s="24">
        <v>0.42083333333333334</v>
      </c>
      <c r="D2">
        <v>16.3</v>
      </c>
      <c r="E2">
        <v>61.3</v>
      </c>
      <c r="F2">
        <v>0</v>
      </c>
      <c r="G2">
        <v>15</v>
      </c>
      <c r="K2" t="s">
        <v>94</v>
      </c>
      <c r="L2">
        <v>15</v>
      </c>
      <c r="O2">
        <v>10</v>
      </c>
    </row>
    <row r="3" spans="1:16">
      <c r="A3" t="s">
        <v>186</v>
      </c>
      <c r="B3" t="s">
        <v>80</v>
      </c>
      <c r="C3" s="24">
        <v>0.44791666666666669</v>
      </c>
      <c r="D3">
        <v>13</v>
      </c>
      <c r="E3">
        <v>70</v>
      </c>
      <c r="F3">
        <v>0</v>
      </c>
      <c r="G3">
        <v>3</v>
      </c>
      <c r="K3" t="s">
        <v>94</v>
      </c>
      <c r="L3">
        <v>10</v>
      </c>
      <c r="N3">
        <v>45.72</v>
      </c>
    </row>
    <row r="4" spans="1:16">
      <c r="A4" t="s">
        <v>132</v>
      </c>
      <c r="B4" t="s">
        <v>97</v>
      </c>
      <c r="C4" s="24">
        <v>0.5</v>
      </c>
      <c r="D4">
        <v>22</v>
      </c>
      <c r="F4">
        <v>0</v>
      </c>
      <c r="G4">
        <v>5</v>
      </c>
      <c r="L4">
        <v>20</v>
      </c>
      <c r="O4">
        <v>80</v>
      </c>
    </row>
    <row r="5" spans="1:16">
      <c r="A5" t="s">
        <v>187</v>
      </c>
      <c r="B5" t="s">
        <v>96</v>
      </c>
      <c r="C5" s="24">
        <v>0.65069444444444446</v>
      </c>
      <c r="D5">
        <v>19</v>
      </c>
      <c r="E5">
        <v>66.2</v>
      </c>
      <c r="F5">
        <v>0</v>
      </c>
      <c r="G5">
        <v>20</v>
      </c>
      <c r="L5">
        <v>18</v>
      </c>
      <c r="N5">
        <v>74.33</v>
      </c>
    </row>
    <row r="6" spans="1:16">
      <c r="A6" t="s">
        <v>170</v>
      </c>
      <c r="B6" t="s">
        <v>52</v>
      </c>
      <c r="C6" s="24">
        <v>0.57638888888888895</v>
      </c>
      <c r="D6">
        <v>15</v>
      </c>
      <c r="F6">
        <v>0</v>
      </c>
      <c r="H6">
        <v>7</v>
      </c>
      <c r="K6" t="s">
        <v>99</v>
      </c>
      <c r="L6">
        <v>19.2</v>
      </c>
      <c r="N6">
        <v>52.5</v>
      </c>
    </row>
    <row r="7" spans="1:16">
      <c r="A7" t="s">
        <v>188</v>
      </c>
      <c r="B7" t="s">
        <v>76</v>
      </c>
      <c r="C7" s="24">
        <v>0.41666666666666669</v>
      </c>
      <c r="D7">
        <v>20</v>
      </c>
      <c r="E7">
        <v>68</v>
      </c>
      <c r="F7">
        <v>0</v>
      </c>
      <c r="G7">
        <v>12</v>
      </c>
      <c r="L7">
        <v>17</v>
      </c>
      <c r="P7">
        <v>37</v>
      </c>
    </row>
    <row r="8" spans="1:16">
      <c r="A8" t="s">
        <v>128</v>
      </c>
      <c r="B8" t="s">
        <v>71</v>
      </c>
      <c r="C8" s="24">
        <v>0.40972222222222227</v>
      </c>
      <c r="D8">
        <v>20</v>
      </c>
      <c r="E8">
        <v>68</v>
      </c>
      <c r="F8">
        <v>0</v>
      </c>
      <c r="G8">
        <v>8.5</v>
      </c>
      <c r="L8">
        <v>18</v>
      </c>
    </row>
    <row r="9" spans="1:16">
      <c r="A9" t="s">
        <v>189</v>
      </c>
      <c r="B9" t="s">
        <v>100</v>
      </c>
      <c r="C9" s="24">
        <v>0.40277777777777773</v>
      </c>
      <c r="D9">
        <v>15.5</v>
      </c>
      <c r="E9">
        <v>63</v>
      </c>
      <c r="F9">
        <v>0</v>
      </c>
    </row>
    <row r="10" spans="1:16">
      <c r="A10" t="s">
        <v>178</v>
      </c>
      <c r="B10" t="s">
        <v>62</v>
      </c>
      <c r="C10" s="24">
        <v>0.44791666666666669</v>
      </c>
      <c r="D10">
        <v>18</v>
      </c>
      <c r="E10">
        <v>62</v>
      </c>
      <c r="F10">
        <v>0</v>
      </c>
      <c r="G10">
        <v>5</v>
      </c>
      <c r="L10">
        <v>18.2</v>
      </c>
      <c r="N10">
        <v>50</v>
      </c>
      <c r="O10">
        <v>35</v>
      </c>
    </row>
    <row r="11" spans="1:16">
      <c r="A11" t="s">
        <v>177</v>
      </c>
      <c r="B11" t="s">
        <v>56</v>
      </c>
      <c r="C11" s="24">
        <v>0.39583333333333331</v>
      </c>
      <c r="E11">
        <v>54</v>
      </c>
      <c r="F11">
        <v>0</v>
      </c>
      <c r="I11">
        <v>2</v>
      </c>
      <c r="L11">
        <v>18.5</v>
      </c>
      <c r="O11">
        <v>30</v>
      </c>
    </row>
    <row r="12" spans="1:16">
      <c r="A12" t="s">
        <v>190</v>
      </c>
      <c r="B12" t="s">
        <v>101</v>
      </c>
      <c r="C12" s="24">
        <v>0.41111111111111115</v>
      </c>
      <c r="D12">
        <v>12</v>
      </c>
      <c r="E12">
        <v>54</v>
      </c>
      <c r="F12">
        <v>25</v>
      </c>
      <c r="J12">
        <v>1</v>
      </c>
      <c r="L12">
        <v>17</v>
      </c>
      <c r="O12">
        <v>20</v>
      </c>
    </row>
    <row r="13" spans="1:16">
      <c r="A13" t="s">
        <v>161</v>
      </c>
      <c r="B13" t="s">
        <v>87</v>
      </c>
      <c r="C13" s="24">
        <v>0.64583333333333337</v>
      </c>
      <c r="D13">
        <v>18</v>
      </c>
      <c r="F13">
        <v>25</v>
      </c>
      <c r="I13">
        <v>8.5</v>
      </c>
      <c r="L13">
        <v>19</v>
      </c>
      <c r="O13">
        <v>76.67</v>
      </c>
    </row>
    <row r="14" spans="1:16">
      <c r="A14" t="s">
        <v>154</v>
      </c>
      <c r="B14" t="s">
        <v>85</v>
      </c>
      <c r="C14" s="24">
        <v>0.45833333333333331</v>
      </c>
      <c r="E14">
        <v>55</v>
      </c>
      <c r="F14">
        <v>25</v>
      </c>
      <c r="M14">
        <v>63</v>
      </c>
      <c r="O14">
        <v>80</v>
      </c>
    </row>
    <row r="15" spans="1:16">
      <c r="A15" t="s">
        <v>148</v>
      </c>
      <c r="B15" t="s">
        <v>83</v>
      </c>
      <c r="C15" s="24">
        <v>0.4513888888888889</v>
      </c>
      <c r="E15">
        <v>53.6</v>
      </c>
      <c r="F15">
        <v>0</v>
      </c>
      <c r="G15">
        <v>4</v>
      </c>
      <c r="K15" t="s">
        <v>102</v>
      </c>
      <c r="L15">
        <v>16.5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workbookViewId="0">
      <selection activeCell="A2" sqref="A2:A18"/>
    </sheetView>
  </sheetViews>
  <sheetFormatPr baseColWidth="10" defaultRowHeight="15" x14ac:dyDescent="0"/>
  <sheetData>
    <row r="1" spans="1:29" ht="55">
      <c r="A1" s="10" t="s">
        <v>2</v>
      </c>
      <c r="B1" s="11" t="s">
        <v>4</v>
      </c>
      <c r="C1" s="1" t="s">
        <v>1</v>
      </c>
      <c r="D1" s="12" t="s">
        <v>8</v>
      </c>
      <c r="E1" s="13" t="s">
        <v>21</v>
      </c>
      <c r="F1" s="14" t="s">
        <v>22</v>
      </c>
      <c r="G1" s="14" t="s">
        <v>23</v>
      </c>
      <c r="H1" s="13" t="s">
        <v>24</v>
      </c>
      <c r="I1" s="14" t="s">
        <v>25</v>
      </c>
      <c r="J1" s="14" t="s">
        <v>26</v>
      </c>
      <c r="K1" s="14" t="s">
        <v>27</v>
      </c>
      <c r="L1" s="15" t="s">
        <v>28</v>
      </c>
      <c r="S1" s="1" t="s">
        <v>1</v>
      </c>
      <c r="T1" s="12" t="s">
        <v>8</v>
      </c>
      <c r="U1" s="13" t="s">
        <v>21</v>
      </c>
      <c r="V1" s="14" t="s">
        <v>22</v>
      </c>
      <c r="W1" s="14" t="s">
        <v>23</v>
      </c>
      <c r="X1" s="13" t="s">
        <v>24</v>
      </c>
      <c r="Y1" s="14" t="s">
        <v>25</v>
      </c>
      <c r="Z1" s="14" t="s">
        <v>26</v>
      </c>
      <c r="AA1" s="14" t="s">
        <v>27</v>
      </c>
      <c r="AB1" s="15" t="s">
        <v>28</v>
      </c>
      <c r="AC1" s="11" t="s">
        <v>3</v>
      </c>
    </row>
    <row r="2" spans="1:29">
      <c r="A2" s="25">
        <v>38266</v>
      </c>
      <c r="B2" t="s">
        <v>179</v>
      </c>
      <c r="C2">
        <v>2</v>
      </c>
      <c r="D2" s="24">
        <v>0.52083333333333337</v>
      </c>
      <c r="E2">
        <v>3.6</v>
      </c>
      <c r="H2">
        <v>7.86</v>
      </c>
    </row>
    <row r="3" spans="1:29">
      <c r="A3" s="25">
        <v>38266</v>
      </c>
      <c r="B3" t="s">
        <v>169</v>
      </c>
      <c r="C3">
        <v>4</v>
      </c>
      <c r="D3" s="24">
        <v>0.4236111111111111</v>
      </c>
      <c r="E3">
        <v>7</v>
      </c>
      <c r="F3">
        <v>16</v>
      </c>
      <c r="G3">
        <v>75</v>
      </c>
      <c r="H3">
        <v>7</v>
      </c>
    </row>
    <row r="4" spans="1:29">
      <c r="A4" s="25">
        <v>38266</v>
      </c>
      <c r="B4" t="s">
        <v>170</v>
      </c>
      <c r="C4">
        <v>6</v>
      </c>
      <c r="D4" s="24">
        <v>0.57638888888888895</v>
      </c>
      <c r="E4">
        <v>7.5</v>
      </c>
      <c r="F4">
        <v>19.2</v>
      </c>
      <c r="G4">
        <v>85</v>
      </c>
      <c r="H4">
        <v>6.5</v>
      </c>
      <c r="K4">
        <v>92</v>
      </c>
    </row>
    <row r="5" spans="1:29">
      <c r="A5" s="25">
        <v>38266</v>
      </c>
      <c r="B5" t="s">
        <v>177</v>
      </c>
      <c r="C5">
        <v>18</v>
      </c>
      <c r="D5" s="24">
        <v>0.42499999999999999</v>
      </c>
      <c r="F5">
        <v>8.5</v>
      </c>
      <c r="H5">
        <v>7.9</v>
      </c>
      <c r="I5">
        <v>3</v>
      </c>
      <c r="J5">
        <v>0</v>
      </c>
      <c r="K5">
        <v>80</v>
      </c>
    </row>
    <row r="6" spans="1:29">
      <c r="A6" s="25">
        <v>38266</v>
      </c>
      <c r="B6" t="s">
        <v>178</v>
      </c>
      <c r="C6">
        <v>25</v>
      </c>
      <c r="D6" s="24">
        <v>0.48958333333333331</v>
      </c>
      <c r="E6">
        <v>10</v>
      </c>
      <c r="F6">
        <v>17</v>
      </c>
      <c r="G6">
        <v>105</v>
      </c>
      <c r="H6">
        <v>8</v>
      </c>
      <c r="I6">
        <v>0.44</v>
      </c>
      <c r="J6">
        <v>0.34</v>
      </c>
      <c r="K6">
        <v>80</v>
      </c>
    </row>
    <row r="7" spans="1:29">
      <c r="A7" s="25">
        <v>38266</v>
      </c>
      <c r="B7" t="s">
        <v>127</v>
      </c>
      <c r="C7">
        <v>46</v>
      </c>
      <c r="D7" s="24">
        <v>0.4236111111111111</v>
      </c>
      <c r="E7">
        <v>10</v>
      </c>
    </row>
    <row r="8" spans="1:29">
      <c r="A8" s="25">
        <v>38266</v>
      </c>
      <c r="B8" t="s">
        <v>128</v>
      </c>
      <c r="C8">
        <v>55</v>
      </c>
      <c r="D8" s="24">
        <v>0.4375</v>
      </c>
      <c r="E8">
        <v>6</v>
      </c>
      <c r="F8">
        <v>18</v>
      </c>
      <c r="G8">
        <v>65</v>
      </c>
      <c r="H8">
        <v>8.3000000000000007</v>
      </c>
      <c r="J8">
        <v>1.85</v>
      </c>
    </row>
    <row r="9" spans="1:29">
      <c r="A9" s="25">
        <v>38266</v>
      </c>
      <c r="B9" t="s">
        <v>180</v>
      </c>
      <c r="C9">
        <v>59</v>
      </c>
      <c r="D9" s="24">
        <v>0.52777777777777779</v>
      </c>
      <c r="E9">
        <v>10</v>
      </c>
      <c r="F9">
        <v>21.1</v>
      </c>
      <c r="H9">
        <v>7.3</v>
      </c>
    </row>
    <row r="10" spans="1:29">
      <c r="A10" s="25">
        <v>38266</v>
      </c>
      <c r="B10" t="s">
        <v>174</v>
      </c>
      <c r="C10" t="s">
        <v>104</v>
      </c>
      <c r="D10" s="24">
        <v>0.46736111111111112</v>
      </c>
      <c r="E10">
        <v>10</v>
      </c>
      <c r="F10">
        <v>20</v>
      </c>
      <c r="G10">
        <v>100</v>
      </c>
      <c r="H10">
        <v>8</v>
      </c>
      <c r="I10">
        <v>0</v>
      </c>
      <c r="J10">
        <v>0</v>
      </c>
    </row>
    <row r="11" spans="1:29">
      <c r="A11" s="25">
        <v>38266</v>
      </c>
      <c r="B11" t="s">
        <v>181</v>
      </c>
      <c r="C11" t="s">
        <v>103</v>
      </c>
      <c r="D11" s="24">
        <v>0.69166666666666676</v>
      </c>
      <c r="E11">
        <v>6</v>
      </c>
      <c r="F11">
        <v>20</v>
      </c>
      <c r="G11">
        <v>66</v>
      </c>
      <c r="H11">
        <v>7.8</v>
      </c>
      <c r="I11">
        <v>2</v>
      </c>
      <c r="J11">
        <v>1.33</v>
      </c>
    </row>
    <row r="12" spans="1:29">
      <c r="A12" s="25">
        <v>38266</v>
      </c>
      <c r="B12" t="s">
        <v>182</v>
      </c>
      <c r="C12">
        <v>84.5</v>
      </c>
    </row>
    <row r="13" spans="1:29">
      <c r="A13" s="25">
        <v>38266</v>
      </c>
      <c r="B13" t="s">
        <v>175</v>
      </c>
      <c r="C13">
        <v>87</v>
      </c>
      <c r="D13" s="24">
        <v>0.45833333333333331</v>
      </c>
      <c r="E13">
        <v>10</v>
      </c>
      <c r="F13">
        <v>10</v>
      </c>
      <c r="G13">
        <v>90</v>
      </c>
      <c r="H13">
        <v>7.75</v>
      </c>
      <c r="I13">
        <v>0</v>
      </c>
      <c r="J13">
        <v>1.5</v>
      </c>
    </row>
    <row r="14" spans="1:29">
      <c r="A14" s="25">
        <v>38266</v>
      </c>
      <c r="B14" t="s">
        <v>144</v>
      </c>
      <c r="C14">
        <v>97</v>
      </c>
      <c r="H14">
        <v>7.5</v>
      </c>
      <c r="I14">
        <v>0.5</v>
      </c>
    </row>
    <row r="15" spans="1:29">
      <c r="A15" s="25">
        <v>38266</v>
      </c>
      <c r="B15" t="s">
        <v>148</v>
      </c>
      <c r="C15">
        <v>115</v>
      </c>
      <c r="D15" s="24">
        <v>0.44930555555555557</v>
      </c>
      <c r="E15">
        <v>8</v>
      </c>
      <c r="F15">
        <v>16.2</v>
      </c>
      <c r="G15">
        <v>80</v>
      </c>
      <c r="H15">
        <v>7.5</v>
      </c>
    </row>
    <row r="16" spans="1:29">
      <c r="A16" s="25">
        <v>38266</v>
      </c>
      <c r="B16" t="s">
        <v>154</v>
      </c>
      <c r="C16">
        <v>124</v>
      </c>
      <c r="D16" s="24">
        <v>0.46111111111111108</v>
      </c>
      <c r="E16">
        <v>4</v>
      </c>
      <c r="H16">
        <v>7</v>
      </c>
    </row>
    <row r="17" spans="1:11">
      <c r="A17" s="25">
        <v>38266</v>
      </c>
      <c r="B17" t="s">
        <v>161</v>
      </c>
      <c r="C17">
        <v>127</v>
      </c>
      <c r="D17" s="24">
        <v>0.66666666666666663</v>
      </c>
      <c r="E17">
        <v>7.9</v>
      </c>
      <c r="F17">
        <v>19</v>
      </c>
      <c r="G17">
        <v>85</v>
      </c>
      <c r="H17">
        <v>7.17</v>
      </c>
      <c r="I17">
        <v>2</v>
      </c>
      <c r="J17">
        <v>0.22</v>
      </c>
      <c r="K17">
        <v>91</v>
      </c>
    </row>
    <row r="18" spans="1:11">
      <c r="A18" s="25">
        <v>38266</v>
      </c>
      <c r="B18" t="s">
        <v>176</v>
      </c>
      <c r="C18">
        <v>151.5</v>
      </c>
      <c r="D18" s="24">
        <v>0.51041666666666663</v>
      </c>
      <c r="E18">
        <v>7.5</v>
      </c>
      <c r="F18">
        <v>16</v>
      </c>
      <c r="G18">
        <v>70</v>
      </c>
      <c r="H18">
        <v>8</v>
      </c>
      <c r="K18">
        <v>42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H27" sqref="H27"/>
    </sheetView>
  </sheetViews>
  <sheetFormatPr baseColWidth="10" defaultRowHeight="15" x14ac:dyDescent="0"/>
  <cols>
    <col min="7" max="7" width="7.6640625" customWidth="1"/>
    <col min="8" max="8" width="8.33203125" customWidth="1"/>
    <col min="9" max="9" width="7.33203125" customWidth="1"/>
  </cols>
  <sheetData>
    <row r="1" spans="1:9" ht="61">
      <c r="A1" s="1" t="s">
        <v>1</v>
      </c>
      <c r="B1" s="10" t="s">
        <v>2</v>
      </c>
      <c r="C1" s="11" t="s">
        <v>4</v>
      </c>
      <c r="D1" s="16" t="s">
        <v>29</v>
      </c>
      <c r="E1" s="16" t="s">
        <v>30</v>
      </c>
      <c r="F1" s="17" t="s">
        <v>31</v>
      </c>
      <c r="G1" s="16" t="s">
        <v>32</v>
      </c>
      <c r="H1" s="16" t="s">
        <v>33</v>
      </c>
      <c r="I1" s="16" t="s">
        <v>34</v>
      </c>
    </row>
    <row r="2" spans="1:9">
      <c r="A2">
        <v>2</v>
      </c>
      <c r="B2" s="25">
        <v>38266</v>
      </c>
      <c r="C2" t="s">
        <v>114</v>
      </c>
      <c r="D2" s="24"/>
      <c r="G2" s="24">
        <v>0.41666666666666669</v>
      </c>
      <c r="H2" s="24">
        <v>0.58333333333333337</v>
      </c>
      <c r="I2" t="s">
        <v>105</v>
      </c>
    </row>
    <row r="3" spans="1:9">
      <c r="A3">
        <v>4</v>
      </c>
      <c r="B3" s="25">
        <v>38266</v>
      </c>
      <c r="C3" t="s">
        <v>191</v>
      </c>
    </row>
    <row r="4" spans="1:9">
      <c r="A4">
        <v>6</v>
      </c>
      <c r="B4" s="25">
        <v>38266</v>
      </c>
      <c r="C4" t="s">
        <v>170</v>
      </c>
      <c r="D4" s="24">
        <v>0.58333333333333337</v>
      </c>
      <c r="E4" s="24">
        <v>0.625</v>
      </c>
      <c r="F4" t="s">
        <v>105</v>
      </c>
    </row>
    <row r="5" spans="1:9">
      <c r="A5">
        <v>18</v>
      </c>
      <c r="B5" s="25">
        <v>38266</v>
      </c>
      <c r="C5" t="s">
        <v>192</v>
      </c>
      <c r="G5" s="24">
        <v>0.375</v>
      </c>
      <c r="H5" s="24">
        <v>0.54166666666666663</v>
      </c>
      <c r="I5" t="s">
        <v>105</v>
      </c>
    </row>
    <row r="6" spans="1:9">
      <c r="A6">
        <v>25</v>
      </c>
      <c r="B6" s="25">
        <v>38266</v>
      </c>
      <c r="C6" t="s">
        <v>178</v>
      </c>
      <c r="D6" s="24">
        <v>0.375</v>
      </c>
      <c r="E6" s="24">
        <v>0.45833333333333331</v>
      </c>
      <c r="F6" t="s">
        <v>105</v>
      </c>
    </row>
    <row r="7" spans="1:9">
      <c r="A7">
        <v>46</v>
      </c>
      <c r="B7" s="25">
        <v>38266</v>
      </c>
      <c r="C7" t="s">
        <v>193</v>
      </c>
      <c r="G7" s="24">
        <v>0.66666666666666663</v>
      </c>
      <c r="H7" s="24">
        <v>0.70833333333333337</v>
      </c>
      <c r="I7" t="s">
        <v>105</v>
      </c>
    </row>
    <row r="8" spans="1:9">
      <c r="A8">
        <v>55</v>
      </c>
      <c r="B8" s="25">
        <v>38266</v>
      </c>
      <c r="C8" t="s">
        <v>194</v>
      </c>
    </row>
    <row r="9" spans="1:9">
      <c r="A9">
        <v>59</v>
      </c>
      <c r="B9" s="25">
        <v>38266</v>
      </c>
      <c r="C9" t="s">
        <v>188</v>
      </c>
      <c r="D9" s="24">
        <v>0.41666666666666669</v>
      </c>
      <c r="E9" s="24">
        <v>0.58333333333333337</v>
      </c>
      <c r="F9" t="s">
        <v>105</v>
      </c>
    </row>
    <row r="10" spans="1:9">
      <c r="A10" t="s">
        <v>104</v>
      </c>
      <c r="B10" s="25">
        <v>38266</v>
      </c>
      <c r="C10" t="s">
        <v>174</v>
      </c>
      <c r="D10" s="24">
        <v>0.41666666666666669</v>
      </c>
      <c r="E10" s="24">
        <v>0.54166666666666663</v>
      </c>
      <c r="F10" t="s">
        <v>105</v>
      </c>
    </row>
    <row r="11" spans="1:9">
      <c r="A11" t="s">
        <v>103</v>
      </c>
      <c r="B11" s="25">
        <v>38266</v>
      </c>
      <c r="C11" t="s">
        <v>136</v>
      </c>
      <c r="G11" s="24">
        <v>0.625</v>
      </c>
      <c r="H11" s="24">
        <v>0.70833333333333337</v>
      </c>
      <c r="I11" t="s">
        <v>105</v>
      </c>
    </row>
    <row r="12" spans="1:9">
      <c r="A12">
        <v>84.5</v>
      </c>
      <c r="B12" s="25">
        <v>38266</v>
      </c>
      <c r="C12" t="s">
        <v>182</v>
      </c>
    </row>
    <row r="13" spans="1:9">
      <c r="A13">
        <v>87</v>
      </c>
      <c r="B13" s="25">
        <v>38266</v>
      </c>
      <c r="C13" t="s">
        <v>186</v>
      </c>
      <c r="D13" s="24">
        <v>0.41666666666666669</v>
      </c>
      <c r="E13" s="24">
        <v>0.54166666666666663</v>
      </c>
      <c r="F13" t="s">
        <v>105</v>
      </c>
    </row>
    <row r="14" spans="1:9">
      <c r="A14">
        <v>97</v>
      </c>
      <c r="B14" s="25">
        <v>38266</v>
      </c>
      <c r="C14" t="s">
        <v>185</v>
      </c>
      <c r="D14" s="24">
        <v>0.41666666666666669</v>
      </c>
      <c r="E14" s="24">
        <v>0.54166666666666663</v>
      </c>
      <c r="F14" t="s">
        <v>105</v>
      </c>
    </row>
    <row r="15" spans="1:9">
      <c r="A15">
        <v>115</v>
      </c>
      <c r="B15" s="25">
        <v>38266</v>
      </c>
      <c r="C15" t="s">
        <v>148</v>
      </c>
      <c r="D15" s="24">
        <v>0.41666666666666669</v>
      </c>
      <c r="E15" s="24">
        <v>0.54166666666666663</v>
      </c>
      <c r="F15" t="s">
        <v>105</v>
      </c>
    </row>
    <row r="16" spans="1:9">
      <c r="A16">
        <v>124</v>
      </c>
      <c r="B16" s="25">
        <v>38266</v>
      </c>
      <c r="C16" t="s">
        <v>154</v>
      </c>
    </row>
    <row r="17" spans="1:9">
      <c r="A17">
        <v>127</v>
      </c>
      <c r="B17" s="25">
        <v>38266</v>
      </c>
      <c r="C17" t="s">
        <v>161</v>
      </c>
      <c r="D17" s="24">
        <v>0.625</v>
      </c>
      <c r="E17" s="24">
        <v>0.70833333333333337</v>
      </c>
    </row>
    <row r="18" spans="1:9">
      <c r="A18">
        <v>151.5</v>
      </c>
      <c r="B18" s="25">
        <v>38266</v>
      </c>
      <c r="C18" t="s">
        <v>190</v>
      </c>
      <c r="D18" s="24">
        <v>0.5</v>
      </c>
      <c r="E18" s="24">
        <v>0.58333333333333337</v>
      </c>
      <c r="F18" t="s">
        <v>105</v>
      </c>
      <c r="G18" s="24">
        <v>0.41666666666666669</v>
      </c>
      <c r="H18" s="24">
        <v>0.45833333333333331</v>
      </c>
      <c r="I18" t="s">
        <v>105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H1" sqref="H1:H1048576"/>
    </sheetView>
  </sheetViews>
  <sheetFormatPr baseColWidth="10" defaultRowHeight="15" x14ac:dyDescent="0"/>
  <cols>
    <col min="5" max="5" width="6" customWidth="1"/>
    <col min="6" max="6" width="7.5" customWidth="1"/>
    <col min="7" max="7" width="5.6640625" customWidth="1"/>
  </cols>
  <sheetData>
    <row r="1" spans="1:7" ht="41">
      <c r="A1" s="1" t="s">
        <v>1</v>
      </c>
      <c r="B1" s="18" t="s">
        <v>2</v>
      </c>
      <c r="C1" s="18" t="s">
        <v>4</v>
      </c>
      <c r="D1" s="18" t="s">
        <v>35</v>
      </c>
      <c r="E1" s="18" t="s">
        <v>36</v>
      </c>
      <c r="F1" s="18" t="s">
        <v>37</v>
      </c>
      <c r="G1" s="18" t="s">
        <v>38</v>
      </c>
    </row>
    <row r="2" spans="1:7">
      <c r="A2">
        <v>2</v>
      </c>
      <c r="B2" s="25">
        <v>38266</v>
      </c>
      <c r="C2" t="s">
        <v>114</v>
      </c>
    </row>
    <row r="3" spans="1:7">
      <c r="A3">
        <v>4</v>
      </c>
      <c r="B3" s="25">
        <v>38266</v>
      </c>
      <c r="C3" t="s">
        <v>191</v>
      </c>
    </row>
    <row r="4" spans="1:7">
      <c r="A4">
        <v>6</v>
      </c>
      <c r="B4" s="25">
        <v>38266</v>
      </c>
      <c r="C4" t="s">
        <v>170</v>
      </c>
      <c r="D4" s="24">
        <v>0.54166666666666663</v>
      </c>
      <c r="E4" t="s">
        <v>105</v>
      </c>
    </row>
    <row r="5" spans="1:7">
      <c r="A5">
        <v>18</v>
      </c>
      <c r="B5" s="25">
        <v>38266</v>
      </c>
      <c r="C5" t="s">
        <v>192</v>
      </c>
      <c r="D5" s="24">
        <v>0.45833333333333331</v>
      </c>
      <c r="G5" t="s">
        <v>105</v>
      </c>
    </row>
    <row r="6" spans="1:7">
      <c r="A6">
        <v>25</v>
      </c>
      <c r="B6" s="25">
        <v>38266</v>
      </c>
      <c r="C6" t="s">
        <v>178</v>
      </c>
      <c r="D6" s="24">
        <v>0.41666666666666669</v>
      </c>
      <c r="E6" t="s">
        <v>105</v>
      </c>
    </row>
    <row r="7" spans="1:7">
      <c r="A7">
        <v>46</v>
      </c>
      <c r="B7" s="25">
        <v>38266</v>
      </c>
      <c r="C7" t="s">
        <v>193</v>
      </c>
      <c r="D7" s="24">
        <v>0.66666666666666663</v>
      </c>
      <c r="G7" t="s">
        <v>105</v>
      </c>
    </row>
    <row r="8" spans="1:7">
      <c r="A8">
        <v>55</v>
      </c>
      <c r="B8" s="25">
        <v>38266</v>
      </c>
      <c r="C8" t="s">
        <v>194</v>
      </c>
    </row>
    <row r="9" spans="1:7">
      <c r="A9">
        <v>59</v>
      </c>
      <c r="B9" s="25">
        <v>38266</v>
      </c>
      <c r="C9" t="s">
        <v>188</v>
      </c>
      <c r="D9" s="24">
        <v>0.41666666666666669</v>
      </c>
      <c r="E9" t="s">
        <v>105</v>
      </c>
    </row>
    <row r="10" spans="1:7">
      <c r="A10" t="s">
        <v>104</v>
      </c>
      <c r="B10" s="25">
        <v>38266</v>
      </c>
      <c r="C10" t="s">
        <v>174</v>
      </c>
    </row>
    <row r="11" spans="1:7">
      <c r="A11" t="s">
        <v>103</v>
      </c>
      <c r="B11" s="25">
        <v>38266</v>
      </c>
      <c r="C11" t="s">
        <v>136</v>
      </c>
      <c r="D11" s="24">
        <v>0.66666666666666663</v>
      </c>
      <c r="E11" t="s">
        <v>105</v>
      </c>
    </row>
    <row r="12" spans="1:7">
      <c r="A12">
        <v>84.5</v>
      </c>
      <c r="B12" s="25">
        <v>38266</v>
      </c>
      <c r="C12" t="s">
        <v>182</v>
      </c>
    </row>
    <row r="13" spans="1:7">
      <c r="A13">
        <v>87</v>
      </c>
      <c r="B13" s="25">
        <v>38266</v>
      </c>
      <c r="C13" t="s">
        <v>186</v>
      </c>
      <c r="D13" s="24">
        <v>0.45833333333333331</v>
      </c>
      <c r="F13" t="s">
        <v>105</v>
      </c>
    </row>
    <row r="14" spans="1:7">
      <c r="A14">
        <v>97</v>
      </c>
      <c r="B14" s="25">
        <v>38266</v>
      </c>
      <c r="C14" t="s">
        <v>185</v>
      </c>
      <c r="D14" s="24">
        <v>0.375</v>
      </c>
      <c r="G14" t="s">
        <v>105</v>
      </c>
    </row>
    <row r="15" spans="1:7">
      <c r="A15">
        <v>115</v>
      </c>
      <c r="B15" s="25">
        <v>38266</v>
      </c>
      <c r="C15" t="s">
        <v>148</v>
      </c>
      <c r="D15" s="24">
        <v>0.45833333333333331</v>
      </c>
      <c r="E15" t="s">
        <v>105</v>
      </c>
    </row>
    <row r="16" spans="1:7">
      <c r="A16">
        <v>124</v>
      </c>
      <c r="B16" s="25">
        <v>38266</v>
      </c>
      <c r="C16" t="s">
        <v>154</v>
      </c>
    </row>
    <row r="17" spans="1:6">
      <c r="A17">
        <v>127</v>
      </c>
      <c r="B17" s="25">
        <v>38266</v>
      </c>
      <c r="C17" t="s">
        <v>161</v>
      </c>
    </row>
    <row r="18" spans="1:6">
      <c r="A18">
        <v>151.5</v>
      </c>
      <c r="B18" s="25">
        <v>38266</v>
      </c>
      <c r="C18" t="s">
        <v>190</v>
      </c>
      <c r="D18" s="24">
        <v>0.41666666666666669</v>
      </c>
      <c r="F18" t="s">
        <v>105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pane ySplit="1" topLeftCell="A21" activePane="bottomLeft" state="frozen"/>
      <selection activeCell="C1" sqref="C1"/>
      <selection pane="bottomLeft" activeCell="J1" sqref="J1:K1048576"/>
    </sheetView>
  </sheetViews>
  <sheetFormatPr baseColWidth="10" defaultRowHeight="15" x14ac:dyDescent="0"/>
  <sheetData>
    <row r="1" spans="1:14" ht="68">
      <c r="A1" s="1" t="s">
        <v>1</v>
      </c>
      <c r="B1" s="19" t="s">
        <v>2</v>
      </c>
      <c r="C1" s="3" t="s">
        <v>4</v>
      </c>
      <c r="D1" s="20" t="s">
        <v>39</v>
      </c>
      <c r="E1" s="21" t="s">
        <v>40</v>
      </c>
      <c r="F1" s="20" t="s">
        <v>41</v>
      </c>
      <c r="G1" s="20" t="s">
        <v>42</v>
      </c>
      <c r="H1" s="22" t="s">
        <v>43</v>
      </c>
      <c r="I1" s="23" t="s">
        <v>44</v>
      </c>
      <c r="J1" s="23" t="s">
        <v>45</v>
      </c>
      <c r="K1" s="23" t="s">
        <v>46</v>
      </c>
      <c r="L1" s="20" t="s">
        <v>47</v>
      </c>
      <c r="M1" s="20" t="s">
        <v>48</v>
      </c>
      <c r="N1" s="20" t="s">
        <v>49</v>
      </c>
    </row>
    <row r="2" spans="1:14">
      <c r="A2" t="s">
        <v>50</v>
      </c>
      <c r="B2" s="25">
        <v>38266</v>
      </c>
      <c r="C2" t="s">
        <v>114</v>
      </c>
      <c r="D2" s="24">
        <v>0.44930555555555557</v>
      </c>
      <c r="E2" t="s">
        <v>106</v>
      </c>
      <c r="G2" t="s">
        <v>107</v>
      </c>
      <c r="H2" t="s">
        <v>105</v>
      </c>
      <c r="J2" t="s">
        <v>105</v>
      </c>
      <c r="M2" t="s">
        <v>105</v>
      </c>
    </row>
    <row r="3" spans="1:14">
      <c r="D3" s="24">
        <v>0.47569444444444442</v>
      </c>
      <c r="E3" t="s">
        <v>108</v>
      </c>
      <c r="I3" t="s">
        <v>105</v>
      </c>
      <c r="J3" t="s">
        <v>105</v>
      </c>
    </row>
    <row r="4" spans="1:14">
      <c r="D4" s="24">
        <v>0.4770833333333333</v>
      </c>
      <c r="E4" t="s">
        <v>106</v>
      </c>
      <c r="F4" t="s">
        <v>109</v>
      </c>
      <c r="I4" t="s">
        <v>105</v>
      </c>
      <c r="J4" t="s">
        <v>105</v>
      </c>
      <c r="M4" t="s">
        <v>105</v>
      </c>
    </row>
    <row r="5" spans="1:14">
      <c r="D5" s="24">
        <v>0.48958333333333331</v>
      </c>
      <c r="E5" t="s">
        <v>106</v>
      </c>
      <c r="F5" t="s">
        <v>110</v>
      </c>
      <c r="H5" t="s">
        <v>105</v>
      </c>
      <c r="J5" t="s">
        <v>105</v>
      </c>
      <c r="M5" t="s">
        <v>105</v>
      </c>
    </row>
    <row r="6" spans="1:14">
      <c r="D6" s="24">
        <v>0.53055555555555556</v>
      </c>
      <c r="E6" t="s">
        <v>111</v>
      </c>
      <c r="I6" t="s">
        <v>105</v>
      </c>
      <c r="J6" t="s">
        <v>105</v>
      </c>
    </row>
    <row r="7" spans="1:14">
      <c r="D7" s="24">
        <v>0.54097222222222219</v>
      </c>
      <c r="E7" t="s">
        <v>106</v>
      </c>
      <c r="I7" t="s">
        <v>105</v>
      </c>
      <c r="J7" t="s">
        <v>105</v>
      </c>
      <c r="L7" t="s">
        <v>105</v>
      </c>
    </row>
    <row r="8" spans="1:14">
      <c r="D8" s="24">
        <v>0.57222222222222219</v>
      </c>
      <c r="E8" t="s">
        <v>112</v>
      </c>
      <c r="H8" t="s">
        <v>105</v>
      </c>
      <c r="J8" t="s">
        <v>105</v>
      </c>
      <c r="L8" t="s">
        <v>105</v>
      </c>
    </row>
    <row r="9" spans="1:14">
      <c r="D9" s="24">
        <v>0.67013888888888884</v>
      </c>
      <c r="E9" t="s">
        <v>106</v>
      </c>
      <c r="F9" t="s">
        <v>113</v>
      </c>
      <c r="H9" t="s">
        <v>105</v>
      </c>
      <c r="J9" t="s">
        <v>105</v>
      </c>
      <c r="L9" t="s">
        <v>105</v>
      </c>
    </row>
    <row r="10" spans="1:14">
      <c r="A10" t="s">
        <v>115</v>
      </c>
      <c r="B10" s="25">
        <v>38266</v>
      </c>
      <c r="C10" t="s">
        <v>123</v>
      </c>
      <c r="D10" s="24">
        <v>0.56944444444444442</v>
      </c>
      <c r="E10" t="s">
        <v>116</v>
      </c>
      <c r="I10" t="s">
        <v>105</v>
      </c>
      <c r="J10" t="s">
        <v>105</v>
      </c>
      <c r="M10" t="s">
        <v>105</v>
      </c>
    </row>
    <row r="11" spans="1:14">
      <c r="D11" s="24">
        <v>0.5708333333333333</v>
      </c>
      <c r="E11" t="s">
        <v>117</v>
      </c>
      <c r="H11" t="s">
        <v>105</v>
      </c>
      <c r="K11" t="s">
        <v>105</v>
      </c>
      <c r="M11" t="s">
        <v>105</v>
      </c>
    </row>
    <row r="12" spans="1:14">
      <c r="D12" s="24">
        <v>0.57291666666666663</v>
      </c>
      <c r="E12" t="s">
        <v>118</v>
      </c>
      <c r="I12" t="s">
        <v>105</v>
      </c>
      <c r="J12" t="s">
        <v>105</v>
      </c>
      <c r="M12" t="s">
        <v>105</v>
      </c>
    </row>
    <row r="13" spans="1:14">
      <c r="D13" s="24">
        <v>0.57361111111111118</v>
      </c>
      <c r="E13" t="s">
        <v>119</v>
      </c>
      <c r="I13" t="s">
        <v>105</v>
      </c>
      <c r="K13" t="s">
        <v>105</v>
      </c>
      <c r="M13" t="s">
        <v>105</v>
      </c>
    </row>
    <row r="14" spans="1:14">
      <c r="D14" s="24">
        <v>0.5805555555555556</v>
      </c>
      <c r="E14" t="s">
        <v>120</v>
      </c>
      <c r="H14" t="s">
        <v>105</v>
      </c>
      <c r="K14" t="s">
        <v>105</v>
      </c>
      <c r="M14" t="s">
        <v>105</v>
      </c>
    </row>
    <row r="15" spans="1:14">
      <c r="D15" s="24">
        <v>0.59027777777777779</v>
      </c>
      <c r="E15" t="s">
        <v>121</v>
      </c>
      <c r="I15" t="s">
        <v>105</v>
      </c>
      <c r="K15" t="s">
        <v>105</v>
      </c>
      <c r="M15" t="s">
        <v>105</v>
      </c>
    </row>
    <row r="16" spans="1:14">
      <c r="D16" s="24">
        <v>0.59513888888888888</v>
      </c>
      <c r="E16" t="s">
        <v>122</v>
      </c>
      <c r="H16" t="s">
        <v>105</v>
      </c>
      <c r="J16" t="s">
        <v>105</v>
      </c>
      <c r="M16" t="s">
        <v>105</v>
      </c>
    </row>
    <row r="17" spans="1:13">
      <c r="A17" t="s">
        <v>56</v>
      </c>
      <c r="B17" s="25">
        <v>38266</v>
      </c>
      <c r="C17" t="s">
        <v>124</v>
      </c>
      <c r="D17" s="24">
        <v>0.40625</v>
      </c>
      <c r="E17" t="s">
        <v>125</v>
      </c>
      <c r="F17" t="s">
        <v>126</v>
      </c>
      <c r="I17" t="s">
        <v>105</v>
      </c>
      <c r="J17" t="s">
        <v>105</v>
      </c>
      <c r="M17" t="s">
        <v>105</v>
      </c>
    </row>
    <row r="18" spans="1:13">
      <c r="A18" t="s">
        <v>68</v>
      </c>
      <c r="B18" s="25">
        <v>38266</v>
      </c>
      <c r="C18" t="s">
        <v>127</v>
      </c>
      <c r="D18" s="24">
        <v>0.58680555555555558</v>
      </c>
      <c r="E18" t="s">
        <v>111</v>
      </c>
      <c r="I18" t="s">
        <v>105</v>
      </c>
      <c r="J18" t="s">
        <v>105</v>
      </c>
    </row>
    <row r="19" spans="1:13">
      <c r="D19" s="24">
        <v>0.62847222222222221</v>
      </c>
      <c r="E19" t="s">
        <v>106</v>
      </c>
      <c r="I19" t="s">
        <v>105</v>
      </c>
      <c r="J19" t="s">
        <v>105</v>
      </c>
      <c r="L19" t="s">
        <v>105</v>
      </c>
    </row>
    <row r="20" spans="1:13">
      <c r="D20" s="24">
        <v>0.69930555555555562</v>
      </c>
      <c r="E20" t="s">
        <v>106</v>
      </c>
      <c r="I20" t="s">
        <v>105</v>
      </c>
      <c r="J20" t="s">
        <v>105</v>
      </c>
      <c r="L20" t="s">
        <v>105</v>
      </c>
    </row>
    <row r="21" spans="1:13">
      <c r="A21" t="s">
        <v>71</v>
      </c>
      <c r="B21" s="25">
        <v>38266</v>
      </c>
      <c r="C21" t="s">
        <v>128</v>
      </c>
      <c r="D21" s="24">
        <v>0.4513888888888889</v>
      </c>
      <c r="F21" t="s">
        <v>129</v>
      </c>
      <c r="H21" t="s">
        <v>105</v>
      </c>
      <c r="K21" t="s">
        <v>105</v>
      </c>
      <c r="M21" t="s">
        <v>105</v>
      </c>
    </row>
    <row r="22" spans="1:13">
      <c r="A22" t="s">
        <v>76</v>
      </c>
      <c r="B22" s="25">
        <v>38266</v>
      </c>
      <c r="C22" t="s">
        <v>130</v>
      </c>
      <c r="D22" s="24">
        <v>0.4375</v>
      </c>
      <c r="E22" t="s">
        <v>131</v>
      </c>
      <c r="H22" t="s">
        <v>105</v>
      </c>
      <c r="L22" t="s">
        <v>105</v>
      </c>
    </row>
    <row r="23" spans="1:13">
      <c r="A23" t="s">
        <v>95</v>
      </c>
      <c r="B23" s="25">
        <v>38266</v>
      </c>
      <c r="C23" t="s">
        <v>132</v>
      </c>
      <c r="D23" s="24">
        <v>0.47083333333333338</v>
      </c>
      <c r="E23" t="s">
        <v>133</v>
      </c>
      <c r="H23" t="s">
        <v>105</v>
      </c>
      <c r="L23" t="s">
        <v>105</v>
      </c>
    </row>
    <row r="24" spans="1:13">
      <c r="D24" s="24">
        <v>0.47430555555555554</v>
      </c>
      <c r="E24" t="s">
        <v>134</v>
      </c>
      <c r="H24" t="s">
        <v>105</v>
      </c>
      <c r="M24" t="s">
        <v>105</v>
      </c>
    </row>
    <row r="25" spans="1:13">
      <c r="D25" s="24">
        <v>0.51388888888888895</v>
      </c>
      <c r="E25" t="s">
        <v>135</v>
      </c>
      <c r="I25" t="s">
        <v>105</v>
      </c>
      <c r="M25" t="s">
        <v>105</v>
      </c>
    </row>
    <row r="26" spans="1:13">
      <c r="D26" s="24">
        <v>0.52083333333333337</v>
      </c>
      <c r="E26" t="s">
        <v>135</v>
      </c>
      <c r="H26" t="s">
        <v>105</v>
      </c>
      <c r="L26" t="s">
        <v>105</v>
      </c>
    </row>
    <row r="27" spans="1:13">
      <c r="A27" t="s">
        <v>95</v>
      </c>
      <c r="B27" s="25">
        <v>38266</v>
      </c>
      <c r="C27" t="s">
        <v>136</v>
      </c>
      <c r="D27" s="24">
        <v>0.69791666666666663</v>
      </c>
      <c r="E27" t="s">
        <v>137</v>
      </c>
      <c r="F27" t="s">
        <v>138</v>
      </c>
      <c r="I27" t="s">
        <v>105</v>
      </c>
      <c r="J27" t="s">
        <v>105</v>
      </c>
    </row>
    <row r="28" spans="1:13">
      <c r="A28" t="s">
        <v>80</v>
      </c>
      <c r="B28" s="25">
        <v>38266</v>
      </c>
      <c r="C28" t="s">
        <v>139</v>
      </c>
      <c r="D28" s="24">
        <v>0.47013888888888888</v>
      </c>
      <c r="E28" t="s">
        <v>116</v>
      </c>
      <c r="F28" t="s">
        <v>141</v>
      </c>
      <c r="I28" t="s">
        <v>105</v>
      </c>
      <c r="J28" t="s">
        <v>105</v>
      </c>
    </row>
    <row r="29" spans="1:13">
      <c r="D29" s="24">
        <v>0.53819444444444442</v>
      </c>
      <c r="E29" t="s">
        <v>140</v>
      </c>
      <c r="F29" t="s">
        <v>142</v>
      </c>
      <c r="H29" t="s">
        <v>105</v>
      </c>
      <c r="J29" t="s">
        <v>105</v>
      </c>
    </row>
    <row r="30" spans="1:13">
      <c r="D30" s="24">
        <v>0.5625</v>
      </c>
      <c r="E30" t="s">
        <v>116</v>
      </c>
      <c r="F30" t="s">
        <v>143</v>
      </c>
      <c r="J30" t="s">
        <v>105</v>
      </c>
    </row>
    <row r="31" spans="1:13">
      <c r="A31" t="s">
        <v>82</v>
      </c>
      <c r="B31" s="25">
        <v>38266</v>
      </c>
      <c r="C31" t="s">
        <v>144</v>
      </c>
      <c r="D31" s="24">
        <v>0.4375</v>
      </c>
      <c r="E31" t="s">
        <v>106</v>
      </c>
      <c r="F31" t="s">
        <v>147</v>
      </c>
      <c r="I31" t="s">
        <v>105</v>
      </c>
      <c r="K31" t="s">
        <v>105</v>
      </c>
      <c r="M31" t="s">
        <v>105</v>
      </c>
    </row>
    <row r="32" spans="1:13">
      <c r="D32" s="24">
        <v>0.43958333333333338</v>
      </c>
      <c r="E32" t="s">
        <v>106</v>
      </c>
      <c r="F32" t="s">
        <v>146</v>
      </c>
      <c r="H32" t="s">
        <v>105</v>
      </c>
      <c r="K32" t="s">
        <v>105</v>
      </c>
      <c r="L32" t="s">
        <v>105</v>
      </c>
    </row>
    <row r="33" spans="1:14">
      <c r="E33" t="s">
        <v>106</v>
      </c>
      <c r="F33" t="s">
        <v>145</v>
      </c>
      <c r="H33" t="s">
        <v>105</v>
      </c>
      <c r="K33" t="s">
        <v>105</v>
      </c>
      <c r="L33" t="s">
        <v>105</v>
      </c>
    </row>
    <row r="34" spans="1:14">
      <c r="A34" t="s">
        <v>83</v>
      </c>
      <c r="B34" s="25">
        <v>38266</v>
      </c>
      <c r="C34" t="s">
        <v>148</v>
      </c>
      <c r="D34" s="24">
        <v>0.375</v>
      </c>
      <c r="E34" t="s">
        <v>149</v>
      </c>
      <c r="F34" t="s">
        <v>151</v>
      </c>
      <c r="I34" t="s">
        <v>105</v>
      </c>
      <c r="J34" t="s">
        <v>105</v>
      </c>
      <c r="M34" t="s">
        <v>105</v>
      </c>
      <c r="N34" t="s">
        <v>153</v>
      </c>
    </row>
    <row r="35" spans="1:14">
      <c r="D35" s="24">
        <v>0.40625</v>
      </c>
      <c r="E35" t="s">
        <v>117</v>
      </c>
      <c r="I35" t="s">
        <v>105</v>
      </c>
      <c r="K35" t="s">
        <v>105</v>
      </c>
    </row>
    <row r="36" spans="1:14">
      <c r="D36" s="24">
        <v>0.56597222222222221</v>
      </c>
      <c r="E36" t="s">
        <v>150</v>
      </c>
      <c r="F36" t="s">
        <v>152</v>
      </c>
      <c r="I36" t="s">
        <v>105</v>
      </c>
      <c r="J36" t="s">
        <v>105</v>
      </c>
    </row>
    <row r="37" spans="1:14">
      <c r="A37" t="s">
        <v>85</v>
      </c>
      <c r="B37" s="25">
        <v>38266</v>
      </c>
      <c r="C37" t="s">
        <v>154</v>
      </c>
      <c r="D37" s="24">
        <v>0.44027777777777777</v>
      </c>
      <c r="E37" t="s">
        <v>155</v>
      </c>
      <c r="I37" t="s">
        <v>105</v>
      </c>
      <c r="K37" t="s">
        <v>105</v>
      </c>
    </row>
    <row r="38" spans="1:14">
      <c r="D38" s="24">
        <v>0.4458333333333333</v>
      </c>
      <c r="E38" t="s">
        <v>156</v>
      </c>
      <c r="I38" t="s">
        <v>105</v>
      </c>
      <c r="K38" t="s">
        <v>105</v>
      </c>
    </row>
    <row r="39" spans="1:14">
      <c r="D39" s="24">
        <v>0.47430555555555554</v>
      </c>
      <c r="E39" t="s">
        <v>157</v>
      </c>
      <c r="I39" t="s">
        <v>105</v>
      </c>
      <c r="K39" t="s">
        <v>105</v>
      </c>
    </row>
    <row r="40" spans="1:14">
      <c r="D40" s="24">
        <v>0.47847222222222219</v>
      </c>
      <c r="E40" t="s">
        <v>106</v>
      </c>
      <c r="F40" t="s">
        <v>159</v>
      </c>
      <c r="I40" t="s">
        <v>105</v>
      </c>
      <c r="J40" t="s">
        <v>105</v>
      </c>
      <c r="M40" t="s">
        <v>105</v>
      </c>
    </row>
    <row r="41" spans="1:14">
      <c r="D41" s="24">
        <v>0.4861111111111111</v>
      </c>
      <c r="E41" t="s">
        <v>158</v>
      </c>
      <c r="I41" t="s">
        <v>105</v>
      </c>
      <c r="K41" t="s">
        <v>105</v>
      </c>
    </row>
    <row r="42" spans="1:14">
      <c r="D42" s="24">
        <v>0.52986111111111112</v>
      </c>
      <c r="E42" t="s">
        <v>158</v>
      </c>
      <c r="I42" t="s">
        <v>105</v>
      </c>
      <c r="K42" t="s">
        <v>105</v>
      </c>
    </row>
    <row r="43" spans="1:14">
      <c r="D43" s="24">
        <v>0.53749999999999998</v>
      </c>
      <c r="E43" t="s">
        <v>158</v>
      </c>
      <c r="I43" t="s">
        <v>105</v>
      </c>
      <c r="K43" t="s">
        <v>105</v>
      </c>
    </row>
    <row r="44" spans="1:14">
      <c r="D44" s="24">
        <v>0.54305555555555551</v>
      </c>
      <c r="E44" t="s">
        <v>150</v>
      </c>
      <c r="F44" t="s">
        <v>152</v>
      </c>
      <c r="I44" t="s">
        <v>105</v>
      </c>
      <c r="J44" t="s">
        <v>105</v>
      </c>
      <c r="M44" t="s">
        <v>105</v>
      </c>
    </row>
    <row r="45" spans="1:14">
      <c r="D45" s="24">
        <v>0.54652777777777783</v>
      </c>
      <c r="E45" t="s">
        <v>157</v>
      </c>
      <c r="I45" t="s">
        <v>105</v>
      </c>
      <c r="K45" t="s">
        <v>105</v>
      </c>
    </row>
    <row r="46" spans="1:14">
      <c r="D46" s="24">
        <v>0.55555555555555558</v>
      </c>
      <c r="E46" t="s">
        <v>119</v>
      </c>
      <c r="F46" t="s">
        <v>160</v>
      </c>
      <c r="H46" t="s">
        <v>105</v>
      </c>
      <c r="K46" t="s">
        <v>105</v>
      </c>
    </row>
    <row r="47" spans="1:14">
      <c r="A47" t="s">
        <v>87</v>
      </c>
      <c r="B47" s="25">
        <v>38266</v>
      </c>
      <c r="C47" t="s">
        <v>161</v>
      </c>
      <c r="D47" s="24">
        <v>0.65625</v>
      </c>
      <c r="E47" t="s">
        <v>162</v>
      </c>
      <c r="F47" t="s">
        <v>163</v>
      </c>
      <c r="I47" t="s">
        <v>105</v>
      </c>
      <c r="J47" t="s">
        <v>105</v>
      </c>
      <c r="L47" t="s">
        <v>105</v>
      </c>
      <c r="N47" t="s">
        <v>164</v>
      </c>
    </row>
    <row r="48" spans="1:14">
      <c r="A48" t="s">
        <v>90</v>
      </c>
      <c r="B48" s="25">
        <v>38266</v>
      </c>
      <c r="C48" t="s">
        <v>165</v>
      </c>
      <c r="D48" s="24">
        <v>0.40625</v>
      </c>
      <c r="E48" t="s">
        <v>149</v>
      </c>
      <c r="I48" t="s">
        <v>105</v>
      </c>
      <c r="J48" t="s">
        <v>105</v>
      </c>
      <c r="L48" t="s">
        <v>105</v>
      </c>
      <c r="N48" t="s">
        <v>166</v>
      </c>
    </row>
    <row r="49" spans="5:11">
      <c r="E49" t="s">
        <v>167</v>
      </c>
      <c r="F49" t="s">
        <v>168</v>
      </c>
      <c r="I49" t="s">
        <v>105</v>
      </c>
      <c r="K49" t="s">
        <v>105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Fish</vt:lpstr>
      <vt:lpstr>Macros</vt:lpstr>
      <vt:lpstr>Student Salinity</vt:lpstr>
      <vt:lpstr>Physical Systems</vt:lpstr>
      <vt:lpstr>Chemistry</vt:lpstr>
      <vt:lpstr>Tides</vt:lpstr>
      <vt:lpstr>Currents</vt:lpstr>
      <vt:lpstr>Shipping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Margie Turrin</cp:lastModifiedBy>
  <dcterms:created xsi:type="dcterms:W3CDTF">2017-05-11T21:32:45Z</dcterms:created>
  <dcterms:modified xsi:type="dcterms:W3CDTF">2017-06-25T18:38:50Z</dcterms:modified>
</cp:coreProperties>
</file>