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1200" yWindow="0" windowWidth="25360" windowHeight="15820" tabRatio="500" firstSheet="5" activeTab="5"/>
  </bookViews>
  <sheets>
    <sheet name="Physical sy" sheetId="11" r:id="rId1"/>
    <sheet name="Chemistry " sheetId="9" r:id="rId2"/>
    <sheet name="Fish  " sheetId="1" r:id="rId3"/>
    <sheet name="Macros" sheetId="12" r:id="rId4"/>
    <sheet name="student salinity" sheetId="2" r:id="rId5"/>
    <sheet name="standardized Salinity" sheetId="3" r:id="rId6"/>
    <sheet name="Tides" sheetId="8" r:id="rId7"/>
    <sheet name="Currents" sheetId="7" r:id="rId8"/>
    <sheet name="Cores" sheetId="10" r:id="rId9"/>
    <sheet name="Shipping" sheetId="4" r:id="rId10"/>
    <sheet name="Other Observations" sheetId="5" r:id="rId11"/>
  </sheets>
  <definedNames>
    <definedName name="_xlnm.Print_Area" localSheetId="1">'Chemistry '!$A$1:$K$71</definedName>
    <definedName name="_xlnm.Print_Area" localSheetId="2">'Fish  '!$A$1:$BE$60</definedName>
    <definedName name="_xlnm.Print_Area" localSheetId="3">Macros!$A$1:$AU$60</definedName>
    <definedName name="_xlnm.Print_Area" localSheetId="0">'Physical sy'!$A$1:$V$70</definedName>
    <definedName name="_xlnm.Print_Area" localSheetId="9">Shipping!$A$1:$O$97</definedName>
    <definedName name="_xlnm.Print_Area" localSheetId="5">'standardized Salinity'!$A$1:$F$68</definedName>
    <definedName name="_xlnm.Print_Area" localSheetId="4">'student salinity'!$A$1:$G$59</definedName>
    <definedName name="_xlnm.Print_Area" localSheetId="6">Tides!$A$1:$O$45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5" i="2" l="1"/>
  <c r="B60" i="12"/>
  <c r="C60" i="12"/>
  <c r="D60" i="12"/>
  <c r="E60" i="12"/>
  <c r="F60" i="12"/>
  <c r="G60" i="12"/>
  <c r="H60" i="12"/>
  <c r="I60" i="12"/>
  <c r="J60" i="12"/>
  <c r="K60" i="12"/>
  <c r="L60" i="12"/>
  <c r="M60" i="12"/>
  <c r="N60" i="12"/>
  <c r="O60" i="12"/>
  <c r="P60" i="12"/>
  <c r="Q60" i="12"/>
  <c r="R60" i="12"/>
  <c r="S60" i="12"/>
  <c r="T60" i="12"/>
  <c r="U60" i="12"/>
  <c r="V60" i="12"/>
  <c r="W60" i="12"/>
  <c r="X60" i="12"/>
  <c r="Y60" i="12"/>
  <c r="Z60" i="12"/>
  <c r="AA60" i="12"/>
  <c r="AB60" i="12"/>
  <c r="AC60" i="12"/>
  <c r="AD60" i="12"/>
  <c r="AE60" i="12"/>
  <c r="AF60" i="12"/>
  <c r="AG60" i="12"/>
  <c r="AH60" i="12"/>
  <c r="AI60" i="12"/>
  <c r="AJ60" i="12"/>
  <c r="AK60" i="12"/>
  <c r="AL60" i="12"/>
  <c r="AM60" i="12"/>
  <c r="AN60" i="12"/>
  <c r="AO60" i="12"/>
  <c r="AP60" i="12"/>
  <c r="AQ60" i="12"/>
  <c r="AR60" i="12"/>
  <c r="AS60" i="12"/>
  <c r="AT60" i="12"/>
  <c r="AU60" i="12"/>
  <c r="AU59" i="12"/>
  <c r="AU58" i="12"/>
  <c r="AU57" i="12"/>
  <c r="AU56" i="12"/>
  <c r="AU55" i="12"/>
  <c r="AU54" i="12"/>
  <c r="AU53" i="12"/>
  <c r="AU52" i="12"/>
  <c r="AU51" i="12"/>
  <c r="AU50" i="12"/>
  <c r="AU49" i="12"/>
  <c r="AU48" i="12"/>
  <c r="AU47" i="12"/>
  <c r="AU46" i="12"/>
  <c r="AU45" i="12"/>
  <c r="AU44" i="12"/>
  <c r="AU43" i="12"/>
  <c r="AU42" i="12"/>
  <c r="AU41" i="12"/>
  <c r="AU40" i="12"/>
  <c r="AU39" i="12"/>
  <c r="AU38" i="12"/>
  <c r="AU37" i="12"/>
  <c r="AU36" i="12"/>
  <c r="AU35" i="12"/>
  <c r="AU34" i="12"/>
  <c r="AU33" i="12"/>
  <c r="AU32" i="12"/>
  <c r="AU31" i="12"/>
  <c r="AU30" i="12"/>
  <c r="AU29" i="12"/>
  <c r="AU28" i="12"/>
  <c r="AU27" i="12"/>
  <c r="AU26" i="12"/>
  <c r="AU25" i="12"/>
  <c r="AU24" i="12"/>
  <c r="AU23" i="12"/>
  <c r="AU22" i="12"/>
  <c r="AU21" i="12"/>
  <c r="AU20" i="12"/>
  <c r="AU19" i="12"/>
  <c r="AU18" i="12"/>
  <c r="AU17" i="12"/>
  <c r="AU16" i="12"/>
  <c r="AU15" i="12"/>
  <c r="AU14" i="12"/>
  <c r="AU13" i="12"/>
  <c r="AU12" i="12"/>
  <c r="AU11" i="12"/>
  <c r="AU10" i="12"/>
  <c r="AU9" i="12"/>
  <c r="AU8" i="12"/>
  <c r="AU7" i="12"/>
  <c r="AU6" i="12"/>
  <c r="AU5" i="12"/>
  <c r="AU4" i="12"/>
  <c r="AU3" i="12"/>
  <c r="AU2" i="12"/>
  <c r="BE4" i="1"/>
  <c r="BE5" i="1"/>
  <c r="BE6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43" i="1"/>
  <c r="BE44" i="1"/>
  <c r="BE45" i="1"/>
  <c r="BE46" i="1"/>
  <c r="BE47" i="1"/>
  <c r="BE48" i="1"/>
  <c r="BE49" i="1"/>
  <c r="BE50" i="1"/>
  <c r="BE51" i="1"/>
  <c r="BE52" i="1"/>
  <c r="BE53" i="1"/>
  <c r="BE54" i="1"/>
  <c r="BE55" i="1"/>
  <c r="BE56" i="1"/>
  <c r="BE57" i="1"/>
  <c r="BE58" i="1"/>
  <c r="BE60" i="1"/>
  <c r="BE59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V60" i="1"/>
  <c r="CW60" i="1"/>
  <c r="CX60" i="1"/>
  <c r="CY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D38" i="2"/>
  <c r="D34" i="2"/>
  <c r="D32" i="2"/>
  <c r="D22" i="2"/>
  <c r="D23" i="2"/>
  <c r="D21" i="2"/>
  <c r="D20" i="2"/>
  <c r="D19" i="2"/>
  <c r="D18" i="2"/>
  <c r="D16" i="2"/>
  <c r="D17" i="2"/>
  <c r="D15" i="2"/>
  <c r="D13" i="2"/>
  <c r="D12" i="2"/>
  <c r="D11" i="2"/>
  <c r="D10" i="2"/>
  <c r="D9" i="2"/>
  <c r="D8" i="2"/>
  <c r="D7" i="2"/>
  <c r="D6" i="2"/>
  <c r="CZ7" i="1"/>
  <c r="D5" i="2"/>
  <c r="D4" i="2"/>
  <c r="D3" i="2"/>
  <c r="BG60" i="1"/>
  <c r="CZ3" i="1"/>
  <c r="CZ4" i="1"/>
  <c r="CZ5" i="1"/>
  <c r="CZ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2" i="1"/>
  <c r="BE2" i="1"/>
  <c r="BE3" i="1"/>
  <c r="D49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</calcChain>
</file>

<file path=xl/comments1.xml><?xml version="1.0" encoding="utf-8"?>
<comments xmlns="http://schemas.openxmlformats.org/spreadsheetml/2006/main">
  <authors>
    <author>Margie Turrin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8 cm </t>
        </r>
      </text>
    </comment>
    <comment ref="AE2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5.5 cm</t>
        </r>
      </text>
    </comment>
    <comment ref="P3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3.81 cm</t>
        </r>
      </text>
    </comment>
    <comment ref="B4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10 cm</t>
        </r>
      </text>
    </comment>
    <comment ref="V4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5 cm</t>
        </r>
      </text>
    </comment>
    <comment ref="Y4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3 cm</t>
        </r>
      </text>
    </comment>
    <comment ref="AI4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7 cm
</t>
        </r>
      </text>
    </comment>
    <comment ref="B5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30.5 cm</t>
        </r>
      </text>
    </comment>
    <comment ref="P6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6.5 cm</t>
        </r>
      </text>
    </comment>
    <comment ref="V6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5.5 cm</t>
        </r>
      </text>
    </comment>
    <comment ref="E8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5 cm</t>
        </r>
      </text>
    </comment>
    <comment ref="H8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5 cm</t>
        </r>
      </text>
    </comment>
    <comment ref="L9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2.5 cm</t>
        </r>
      </text>
    </comment>
    <comment ref="P10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10 cm</t>
        </r>
      </text>
    </comment>
    <comment ref="V10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5 cm</t>
        </r>
      </text>
    </comment>
    <comment ref="AD10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7 cm</t>
        </r>
      </text>
    </comment>
    <comment ref="V11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10 cm</t>
        </r>
      </text>
    </comment>
    <comment ref="AD11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12.5 cm</t>
        </r>
      </text>
    </comment>
    <comment ref="AF11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10 cm</t>
        </r>
      </text>
    </comment>
    <comment ref="AH11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10 cm</t>
        </r>
      </text>
    </comment>
    <comment ref="AJ11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9 cm</t>
        </r>
      </text>
    </comment>
    <comment ref="AK11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9 cm</t>
        </r>
      </text>
    </comment>
    <comment ref="AO11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4 cm</t>
        </r>
      </text>
    </comment>
    <comment ref="P12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10 cm</t>
        </r>
      </text>
    </comment>
    <comment ref="B13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4.5 cm</t>
        </r>
      </text>
    </comment>
    <comment ref="D13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10 cm</t>
        </r>
      </text>
    </comment>
    <comment ref="L13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8.25 cm</t>
        </r>
      </text>
    </comment>
    <comment ref="N13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10 cm</t>
        </r>
      </text>
    </comment>
    <comment ref="V13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10.5 cm</t>
        </r>
      </text>
    </comment>
    <comment ref="AC13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10 cm</t>
        </r>
      </text>
    </comment>
    <comment ref="AD13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4 cm</t>
        </r>
      </text>
    </comment>
    <comment ref="AH13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6 cm</t>
        </r>
      </text>
    </comment>
    <comment ref="AC15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10.5 cm</t>
        </r>
      </text>
    </comment>
    <comment ref="AD15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2.7 cm</t>
        </r>
      </text>
    </comment>
    <comment ref="AI15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3 cm</t>
        </r>
      </text>
    </comment>
    <comment ref="M16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11.cm</t>
        </r>
      </text>
    </comment>
    <comment ref="P16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11 cm</t>
        </r>
      </text>
    </comment>
    <comment ref="AC16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13 cm</t>
        </r>
      </text>
    </comment>
    <comment ref="AD16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18 cm</t>
        </r>
      </text>
    </comment>
    <comment ref="B17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16.5 cm</t>
        </r>
      </text>
    </comment>
    <comment ref="V17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4 cm</t>
        </r>
      </text>
    </comment>
    <comment ref="AH17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18 cm</t>
        </r>
      </text>
    </comment>
    <comment ref="AI17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19 cm</t>
        </r>
      </text>
    </comment>
    <comment ref="AC19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15 cm</t>
        </r>
      </text>
    </comment>
    <comment ref="I20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8 cm</t>
        </r>
      </text>
    </comment>
    <comment ref="L20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8 cm</t>
        </r>
      </text>
    </comment>
    <comment ref="P20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5 cm</t>
        </r>
      </text>
    </comment>
    <comment ref="V20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10 cm</t>
        </r>
      </text>
    </comment>
    <comment ref="AD20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8 cm</t>
        </r>
      </text>
    </comment>
    <comment ref="AF20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y-o-y 2.5 cm</t>
        </r>
      </text>
    </comment>
    <comment ref="V22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5 cm</t>
        </r>
      </text>
    </comment>
    <comment ref="BG23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2 cm</t>
        </r>
      </text>
    </comment>
    <comment ref="Q24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45 cm</t>
        </r>
      </text>
    </comment>
    <comment ref="AI24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5.1 cm</t>
        </r>
      </text>
    </comment>
    <comment ref="A25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also noted 1 button ffish and 2 rill fish?</t>
        </r>
      </text>
    </comment>
    <comment ref="B25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10.2 cm</t>
        </r>
      </text>
    </comment>
    <comment ref="I25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9 cm</t>
        </r>
      </text>
    </comment>
    <comment ref="L25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10 cm</t>
        </r>
      </text>
    </comment>
    <comment ref="AC25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10 cm</t>
        </r>
      </text>
    </comment>
    <comment ref="BA25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7.5 cm</t>
        </r>
      </text>
    </comment>
    <comment ref="F26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12 cm</t>
        </r>
      </text>
    </comment>
    <comment ref="I26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5.5 cm</t>
        </r>
      </text>
    </comment>
    <comment ref="F29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11 cm yearing</t>
        </r>
      </text>
    </comment>
    <comment ref="P29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7.5 cm</t>
        </r>
      </text>
    </comment>
    <comment ref="AC29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y-o-y 6 cm</t>
        </r>
      </text>
    </comment>
    <comment ref="F30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11.4 cm</t>
        </r>
      </text>
    </comment>
    <comment ref="P30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8.5 cm</t>
        </r>
      </text>
    </comment>
    <comment ref="AC30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23 cm</t>
        </r>
      </text>
    </comment>
    <comment ref="AJ30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20 cm</t>
        </r>
      </text>
    </comment>
    <comment ref="BG30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Male - 1.5 cm</t>
        </r>
      </text>
    </comment>
    <comment ref="F31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2 11 cm - yearling</t>
        </r>
      </text>
    </comment>
    <comment ref="P31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6 cm</t>
        </r>
      </text>
    </comment>
    <comment ref="AC31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15 cm</t>
        </r>
      </text>
    </comment>
    <comment ref="AG31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11.5 cm</t>
        </r>
      </text>
    </comment>
    <comment ref="F33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7.5 cm</t>
        </r>
      </text>
    </comment>
    <comment ref="AC33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16 cm</t>
        </r>
      </text>
    </comment>
    <comment ref="AD33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12 cm</t>
        </r>
      </text>
    </comment>
    <comment ref="L34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8 cm</t>
        </r>
      </text>
    </comment>
    <comment ref="AC34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20 cm</t>
        </r>
      </text>
    </comment>
    <comment ref="AD34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7 cm</t>
        </r>
      </text>
    </comment>
    <comment ref="BG34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male</t>
        </r>
      </text>
    </comment>
    <comment ref="BA35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huge - palm sized</t>
        </r>
      </text>
    </comment>
    <comment ref="U37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10 cm</t>
        </r>
      </text>
    </comment>
    <comment ref="AD37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9 cm</t>
        </r>
      </text>
    </comment>
    <comment ref="BG37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male</t>
        </r>
      </text>
    </comment>
    <comment ref="A39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not sure where this brook silverside belongs - track it back </t>
        </r>
      </text>
    </comment>
    <comment ref="BG39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juvenile</t>
        </r>
      </text>
    </comment>
    <comment ref="BL39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juvenile</t>
        </r>
      </text>
    </comment>
    <comment ref="Z43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Nicole was doing ID with the UNES and noted Bay Anchovy in this total</t>
        </r>
      </text>
    </comment>
    <comment ref="Z44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4 cm</t>
        </r>
      </text>
    </comment>
    <comment ref="AC44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10 cm</t>
        </r>
      </text>
    </comment>
    <comment ref="AD44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9 cm</t>
        </r>
      </text>
    </comment>
    <comment ref="AU44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identified as a shiner but this would not make sense in this part of the river </t>
        </r>
      </text>
    </comment>
    <comment ref="AW44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listed as darter but this is a brackish section - believe they are goby</t>
        </r>
      </text>
    </comment>
    <comment ref="BA44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5 cm</t>
        </r>
      </text>
    </comment>
    <comment ref="BD44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identified as black crappie but this is not expected for this area</t>
        </r>
      </text>
    </comment>
    <comment ref="BG44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 male, 1 female</t>
        </r>
      </text>
    </comment>
    <comment ref="W45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10 cm very round mummichog</t>
        </r>
      </text>
    </comment>
    <comment ref="Z45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9 cm</t>
        </r>
      </text>
    </comment>
    <comment ref="AC45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21 cm</t>
        </r>
      </text>
    </comment>
    <comment ref="AD45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8 cm</t>
        </r>
      </text>
    </comment>
    <comment ref="AW45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from traps</t>
        </r>
      </text>
    </comment>
    <comment ref="BG45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several were small 1.5 cm</t>
        </r>
      </text>
    </comment>
    <comment ref="BG46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 male</t>
        </r>
      </text>
    </comment>
    <comment ref="L47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8 cm</t>
        </r>
      </text>
    </comment>
    <comment ref="AC47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15 cm</t>
        </r>
      </text>
    </comment>
    <comment ref="BG51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8 female, 4 male</t>
        </r>
      </text>
    </comment>
    <comment ref="AV53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3 inch</t>
        </r>
      </text>
    </comment>
    <comment ref="BG53" authorId="0">
      <text>
        <r>
          <rPr>
            <b/>
            <sz val="9"/>
            <color indexed="81"/>
            <rFont val="Calibri"/>
            <family val="2"/>
          </rPr>
          <t>Margie Turrin: 15 cm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C54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18 cm</t>
        </r>
      </text>
    </comment>
    <comment ref="AD54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20 cm</t>
        </r>
      </text>
    </comment>
    <comment ref="AR54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6 inch</t>
        </r>
      </text>
    </comment>
    <comment ref="AC55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18 cm</t>
        </r>
      </text>
    </comment>
    <comment ref="AD55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20.3 cm</t>
        </r>
      </text>
    </comment>
    <comment ref="Z56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9.5 cm</t>
        </r>
      </text>
    </comment>
  </commentList>
</comments>
</file>

<file path=xl/comments2.xml><?xml version="1.0" encoding="utf-8"?>
<comments xmlns="http://schemas.openxmlformats.org/spreadsheetml/2006/main">
  <authors>
    <author>Margie Turrin</author>
  </authors>
  <commentList>
    <comment ref="B23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2 cm</t>
        </r>
      </text>
    </comment>
    <comment ref="B30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Male - 1.5 cm</t>
        </r>
      </text>
    </comment>
    <comment ref="B34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male</t>
        </r>
      </text>
    </comment>
    <comment ref="B37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male</t>
        </r>
      </text>
    </comment>
    <comment ref="B39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juvenile</t>
        </r>
      </text>
    </comment>
    <comment ref="G39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juvenile</t>
        </r>
      </text>
    </comment>
    <comment ref="B44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 male, 1 female</t>
        </r>
      </text>
    </comment>
    <comment ref="B45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several were small 1.5 cm</t>
        </r>
      </text>
    </comment>
    <comment ref="B46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1 male</t>
        </r>
      </text>
    </comment>
    <comment ref="B51" authorId="0">
      <text>
        <r>
          <rPr>
            <b/>
            <sz val="9"/>
            <color indexed="81"/>
            <rFont val="Calibri"/>
            <family val="2"/>
          </rPr>
          <t>Margie Turrin:</t>
        </r>
        <r>
          <rPr>
            <sz val="9"/>
            <color indexed="81"/>
            <rFont val="Calibri"/>
            <family val="2"/>
          </rPr>
          <t xml:space="preserve">
8 female, 4 male</t>
        </r>
      </text>
    </comment>
    <comment ref="B53" authorId="0">
      <text>
        <r>
          <rPr>
            <b/>
            <sz val="9"/>
            <color indexed="81"/>
            <rFont val="Calibri"/>
            <family val="2"/>
          </rPr>
          <t>Margie Turrin: 15 cm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<sst xmlns="http://schemas.openxmlformats.org/spreadsheetml/2006/main" count="2466" uniqueCount="770">
  <si>
    <t>American eel</t>
  </si>
  <si>
    <t>Alewife</t>
  </si>
  <si>
    <t>Atlantic menhaden</t>
  </si>
  <si>
    <t>bay anchovy</t>
  </si>
  <si>
    <t>Goldfish</t>
  </si>
  <si>
    <t>golden shiner</t>
  </si>
  <si>
    <t>emerald shiner</t>
  </si>
  <si>
    <t>minnow, silvery</t>
  </si>
  <si>
    <t>spottail shiner</t>
  </si>
  <si>
    <t xml:space="preserve">brown bullhead </t>
  </si>
  <si>
    <t>channel catfish</t>
  </si>
  <si>
    <t>oyster toad fish</t>
  </si>
  <si>
    <t>needlefish</t>
  </si>
  <si>
    <t>banded killifish</t>
  </si>
  <si>
    <t>mummichog</t>
  </si>
  <si>
    <t>striped killifish</t>
  </si>
  <si>
    <t>brook silverside</t>
  </si>
  <si>
    <t>Atlantic silverside</t>
  </si>
  <si>
    <t>Northern Pipefish</t>
  </si>
  <si>
    <t>Lined seahorse</t>
  </si>
  <si>
    <t>white perch</t>
  </si>
  <si>
    <t>striped bass</t>
  </si>
  <si>
    <t>Redbreast Sunfish</t>
  </si>
  <si>
    <t>pumpkinseed</t>
  </si>
  <si>
    <t>bluegill</t>
  </si>
  <si>
    <t>smallmouth bass</t>
  </si>
  <si>
    <t>largemouth Bass</t>
  </si>
  <si>
    <t>black crappie</t>
  </si>
  <si>
    <t>Darter</t>
  </si>
  <si>
    <t>tesselated darter</t>
  </si>
  <si>
    <t>yellow perch</t>
  </si>
  <si>
    <t>bluefish</t>
  </si>
  <si>
    <t>Scup (Porgy)</t>
  </si>
  <si>
    <t>Spot</t>
  </si>
  <si>
    <t>Northern kingfish</t>
  </si>
  <si>
    <t>Black Drum</t>
  </si>
  <si>
    <t>cunner</t>
  </si>
  <si>
    <t>naked goby</t>
  </si>
  <si>
    <t xml:space="preserve">Windowpane </t>
  </si>
  <si>
    <t>Summer Flounder</t>
  </si>
  <si>
    <t>winter flounder</t>
  </si>
  <si>
    <t>hogchoker</t>
  </si>
  <si>
    <t>Young of Year</t>
  </si>
  <si>
    <t>Asian Weatherfish</t>
  </si>
  <si>
    <t>Blue Crab</t>
  </si>
  <si>
    <t>Rock Crabs</t>
  </si>
  <si>
    <t>mud crab</t>
  </si>
  <si>
    <t>Sand Shrimp</t>
  </si>
  <si>
    <t>TOTALS - FISH</t>
  </si>
  <si>
    <t>RM 154 PI</t>
  </si>
  <si>
    <t>RM 153b GI#</t>
  </si>
  <si>
    <t>RM 152</t>
  </si>
  <si>
    <t>RM 145</t>
  </si>
  <si>
    <t>RM 138</t>
  </si>
  <si>
    <t>RM 133</t>
  </si>
  <si>
    <t>RM 127</t>
  </si>
  <si>
    <t>RM 118</t>
  </si>
  <si>
    <t>RM 115</t>
  </si>
  <si>
    <t>RM 108</t>
  </si>
  <si>
    <t>RM 102</t>
  </si>
  <si>
    <t>RM 97</t>
  </si>
  <si>
    <t>RM 92 Nobels</t>
  </si>
  <si>
    <t>RM 90 RV</t>
  </si>
  <si>
    <t>RM 87 AM</t>
  </si>
  <si>
    <t>RM 87 PM</t>
  </si>
  <si>
    <t>RM 85</t>
  </si>
  <si>
    <t>RM 84.5</t>
  </si>
  <si>
    <t>RM 78</t>
  </si>
  <si>
    <t>RM 76 POK DS</t>
  </si>
  <si>
    <t>RM 61E L.D.</t>
  </si>
  <si>
    <t>RM 61W Newb.</t>
  </si>
  <si>
    <t>RM 58 BD</t>
  </si>
  <si>
    <t>RM 58 VG</t>
  </si>
  <si>
    <t>RM 43</t>
  </si>
  <si>
    <t>RM 41</t>
  </si>
  <si>
    <t>RM 35 E MS</t>
  </si>
  <si>
    <t>RM35E BOCES</t>
  </si>
  <si>
    <t>RM 35W</t>
  </si>
  <si>
    <t>RM 32</t>
  </si>
  <si>
    <t>RM 31 BRS</t>
  </si>
  <si>
    <t>LOTS</t>
  </si>
  <si>
    <t>Some</t>
  </si>
  <si>
    <t>X</t>
  </si>
  <si>
    <t xml:space="preserve">RM 25 E </t>
  </si>
  <si>
    <t>RM 25W</t>
  </si>
  <si>
    <t>RM 23</t>
  </si>
  <si>
    <t>RM 18.5 BB</t>
  </si>
  <si>
    <t>RM 18 Bec</t>
  </si>
  <si>
    <t xml:space="preserve">RM 13 Hrl Sw </t>
  </si>
  <si>
    <t xml:space="preserve">RM 13 Hrl Sh </t>
  </si>
  <si>
    <t>RM 5 Speyer**</t>
  </si>
  <si>
    <t>RM 4 Pier 84*</t>
  </si>
  <si>
    <t>RM ER 1E</t>
  </si>
  <si>
    <t>RM ER 1W</t>
  </si>
  <si>
    <t>JB -RM -8 GC</t>
  </si>
  <si>
    <t xml:space="preserve">TOTALS </t>
  </si>
  <si>
    <t xml:space="preserve">RM 17 </t>
  </si>
  <si>
    <t># electrocshocked for part of catch</t>
  </si>
  <si>
    <t>**traps</t>
  </si>
  <si>
    <t>* hook and line with clam bait</t>
  </si>
  <si>
    <t>Rm 2</t>
  </si>
  <si>
    <t>Do not fish</t>
  </si>
  <si>
    <t>RM 28 UNES</t>
  </si>
  <si>
    <t>RM 28 HS</t>
  </si>
  <si>
    <t>QT</t>
  </si>
  <si>
    <t>method H/R/QT</t>
  </si>
  <si>
    <t>NR</t>
  </si>
  <si>
    <t>QT have been converted to total salinity</t>
  </si>
  <si>
    <t>meter</t>
  </si>
  <si>
    <t>R</t>
  </si>
  <si>
    <t>RM 2.5 Wall</t>
  </si>
  <si>
    <t>YSI</t>
  </si>
  <si>
    <t>American Shad</t>
  </si>
  <si>
    <t>Shiner sp.</t>
  </si>
  <si>
    <t>Unidentified species</t>
  </si>
  <si>
    <t>mullet sp.</t>
  </si>
  <si>
    <t xml:space="preserve">  </t>
  </si>
  <si>
    <t>herring sp.</t>
  </si>
  <si>
    <t>RM 14 Hrl Inw</t>
  </si>
  <si>
    <t>Blueback Herring</t>
  </si>
  <si>
    <t>Gizzard Shad</t>
  </si>
  <si>
    <t>sunfish sp.</t>
  </si>
  <si>
    <t>RM 61.1 VC</t>
  </si>
  <si>
    <t xml:space="preserve">Total Salinity ppm </t>
  </si>
  <si>
    <t>RM 57 cornwall</t>
  </si>
  <si>
    <t>RM 55</t>
  </si>
  <si>
    <t>RM 60</t>
  </si>
  <si>
    <t>New Fish This Year</t>
  </si>
  <si>
    <t>Moon Jellies</t>
  </si>
  <si>
    <t>Water Temperature Degrees C</t>
  </si>
  <si>
    <t>RM 200</t>
  </si>
  <si>
    <t>RM 300</t>
  </si>
  <si>
    <t>Mohawk</t>
  </si>
  <si>
    <t>RM 11.5</t>
  </si>
  <si>
    <t>RM 76W BSP</t>
  </si>
  <si>
    <t>catfish (sp)</t>
  </si>
  <si>
    <t>RM 30.5</t>
  </si>
  <si>
    <t>RM 39.5</t>
  </si>
  <si>
    <t>RM 2.5 PS3</t>
  </si>
  <si>
    <t>Standardized Salinity ppm TS</t>
  </si>
  <si>
    <t>Standardized Salinity ppm -Cl-</t>
  </si>
  <si>
    <t>notes for Standardized Salinity -</t>
  </si>
  <si>
    <t>1.2 LR</t>
  </si>
  <si>
    <t>RM76 MHCM</t>
  </si>
  <si>
    <t>1.4 LR</t>
  </si>
  <si>
    <t>7.8 LR</t>
  </si>
  <si>
    <t>7.8 HR</t>
  </si>
  <si>
    <t>8.4 HR</t>
  </si>
  <si>
    <t>Salinity times</t>
  </si>
  <si>
    <t>7.6 LR</t>
  </si>
  <si>
    <t>none detected</t>
  </si>
  <si>
    <t>8.6 HR</t>
  </si>
  <si>
    <t>1.6 LR</t>
  </si>
  <si>
    <t>7.0 HR</t>
  </si>
  <si>
    <t>4.4 HR</t>
  </si>
  <si>
    <t>RM 144</t>
  </si>
  <si>
    <t>5.8 LR</t>
  </si>
  <si>
    <t>8.0 HR</t>
  </si>
  <si>
    <t>8 HR</t>
  </si>
  <si>
    <t>BD</t>
  </si>
  <si>
    <t>0.6 LR</t>
  </si>
  <si>
    <t>0.8 LR</t>
  </si>
  <si>
    <t>8.8 HR</t>
  </si>
  <si>
    <t>7.4 HR</t>
  </si>
  <si>
    <t>5.4 HR</t>
  </si>
  <si>
    <t>9.0 HR</t>
  </si>
  <si>
    <t>RM-1</t>
  </si>
  <si>
    <t>Bronx River RTB</t>
  </si>
  <si>
    <t>RM</t>
  </si>
  <si>
    <t xml:space="preserve">No Sample: </t>
  </si>
  <si>
    <t>NT</t>
  </si>
  <si>
    <t>Wallerstein</t>
  </si>
  <si>
    <t>Sherman Creek</t>
  </si>
  <si>
    <t>Croton MS</t>
  </si>
  <si>
    <t>Cornwall</t>
  </si>
  <si>
    <t xml:space="preserve">RM 57 </t>
  </si>
  <si>
    <t>Kowawese</t>
  </si>
  <si>
    <t>Mills Mansion</t>
  </si>
  <si>
    <t>Columbia Co</t>
  </si>
  <si>
    <t>LR</t>
  </si>
  <si>
    <t>Low Range QT</t>
  </si>
  <si>
    <t>HR</t>
  </si>
  <si>
    <t>High Range QT</t>
  </si>
  <si>
    <t>NAME</t>
  </si>
  <si>
    <t>ADK</t>
  </si>
  <si>
    <t>Schuylerville</t>
  </si>
  <si>
    <t>Schoharie</t>
  </si>
  <si>
    <t>Green Island</t>
  </si>
  <si>
    <t>Watervleit</t>
  </si>
  <si>
    <t>Rensselear</t>
  </si>
  <si>
    <t>Bethlehem</t>
  </si>
  <si>
    <t>Albany</t>
  </si>
  <si>
    <t>Schodack</t>
  </si>
  <si>
    <t>Stuyvesant</t>
  </si>
  <si>
    <t>Hudson</t>
  </si>
  <si>
    <t>Athens</t>
  </si>
  <si>
    <t>Saugerties</t>
  </si>
  <si>
    <t>Ulster Land.</t>
  </si>
  <si>
    <t xml:space="preserve">RM 92 </t>
  </si>
  <si>
    <t>Kingston</t>
  </si>
  <si>
    <t>Port Ewen</t>
  </si>
  <si>
    <t>Esopus Mead</t>
  </si>
  <si>
    <t>Norrie Point</t>
  </si>
  <si>
    <t>Quiet Cove</t>
  </si>
  <si>
    <t xml:space="preserve">POK </t>
  </si>
  <si>
    <t>POK</t>
  </si>
  <si>
    <t>Highland</t>
  </si>
  <si>
    <t>Riverfront Park</t>
  </si>
  <si>
    <t>Long Dock</t>
  </si>
  <si>
    <t>Newburgh</t>
  </si>
  <si>
    <t>Dennings Pt.</t>
  </si>
  <si>
    <t>Cold Springs</t>
  </si>
  <si>
    <t>Peekskill</t>
  </si>
  <si>
    <t>Verplanck</t>
  </si>
  <si>
    <t>George's Is</t>
  </si>
  <si>
    <t>Croton</t>
  </si>
  <si>
    <t>Bowline</t>
  </si>
  <si>
    <t>Ossining</t>
  </si>
  <si>
    <t>Hook Mtn</t>
  </si>
  <si>
    <t>Sleepy Hollow</t>
  </si>
  <si>
    <t>Nyack Mem.</t>
  </si>
  <si>
    <t>Irvington</t>
  </si>
  <si>
    <t>Piermont</t>
  </si>
  <si>
    <t>Hastings</t>
  </si>
  <si>
    <t>Alpine</t>
  </si>
  <si>
    <t>Beczak</t>
  </si>
  <si>
    <t>Mt. St. Vinc</t>
  </si>
  <si>
    <t>Inwood</t>
  </si>
  <si>
    <t>Swindler</t>
  </si>
  <si>
    <t>Hunts Point</t>
  </si>
  <si>
    <t>Fort Wash.</t>
  </si>
  <si>
    <t>Riverside</t>
  </si>
  <si>
    <t>Pier 84</t>
  </si>
  <si>
    <t>Pier 45</t>
  </si>
  <si>
    <t>Pier 40</t>
  </si>
  <si>
    <t>BBC</t>
  </si>
  <si>
    <t>LESEC</t>
  </si>
  <si>
    <t>Gerritsen</t>
  </si>
  <si>
    <t>Buttermilk Chan</t>
  </si>
  <si>
    <t>Staten Island</t>
  </si>
  <si>
    <t>Refract.</t>
  </si>
  <si>
    <t>Harlem River</t>
  </si>
  <si>
    <t xml:space="preserve">East River </t>
  </si>
  <si>
    <t>Time</t>
  </si>
  <si>
    <t>% Saturation</t>
  </si>
  <si>
    <t>Nitrates ppm</t>
  </si>
  <si>
    <t>Phosphates ppm</t>
  </si>
  <si>
    <t>Alkalinity ppm</t>
  </si>
  <si>
    <t>Comment</t>
  </si>
  <si>
    <t>Site ID</t>
  </si>
  <si>
    <t>RM Site Time</t>
  </si>
  <si>
    <t>Time 24 hr clock</t>
  </si>
  <si>
    <t>Air Temp. °F</t>
  </si>
  <si>
    <t>Weather Today</t>
  </si>
  <si>
    <t>Weather Last 3 days</t>
  </si>
  <si>
    <t>Wind MPH</t>
  </si>
  <si>
    <t>Wind Kts</t>
  </si>
  <si>
    <t>Wind Beaufort</t>
  </si>
  <si>
    <t>Wind Direction -  from</t>
  </si>
  <si>
    <t>Water Temp °C</t>
  </si>
  <si>
    <t>Chlorophyll Visual Assessment</t>
  </si>
  <si>
    <t>Turbidity - cm</t>
  </si>
  <si>
    <t>Turbidity - JTU</t>
  </si>
  <si>
    <t>Turbidity technique</t>
  </si>
  <si>
    <t>water condition</t>
  </si>
  <si>
    <t>Time (24 hr reporting)</t>
  </si>
  <si>
    <t>Ships</t>
  </si>
  <si>
    <t>Name</t>
  </si>
  <si>
    <t>Color</t>
  </si>
  <si>
    <t>North Bound</t>
  </si>
  <si>
    <t>South Bound</t>
  </si>
  <si>
    <t>East Bound</t>
  </si>
  <si>
    <t>Westbound</t>
  </si>
  <si>
    <t>commercial</t>
  </si>
  <si>
    <t>recreational</t>
  </si>
  <si>
    <t>Loaded</t>
  </si>
  <si>
    <t>Light</t>
  </si>
  <si>
    <t>comment</t>
  </si>
  <si>
    <t>Other Observations</t>
  </si>
  <si>
    <t>cm/sec</t>
  </si>
  <si>
    <t>Direction</t>
  </si>
  <si>
    <t>EBB</t>
  </si>
  <si>
    <t>STILL</t>
  </si>
  <si>
    <t>FLOOD</t>
  </si>
  <si>
    <t>Comments</t>
  </si>
  <si>
    <t>Start Tme</t>
  </si>
  <si>
    <t>Final Time</t>
  </si>
  <si>
    <t>Start Height Falling cm</t>
  </si>
  <si>
    <t>End Height Falling</t>
  </si>
  <si>
    <t>Start Height Rising</t>
  </si>
  <si>
    <t>End Height Rising</t>
  </si>
  <si>
    <t>Falling</t>
  </si>
  <si>
    <t xml:space="preserve">Rising </t>
  </si>
  <si>
    <t>Asian shore crab</t>
  </si>
  <si>
    <t>green crab</t>
  </si>
  <si>
    <t>shore crab</t>
  </si>
  <si>
    <t>harris crab</t>
  </si>
  <si>
    <t>hermit crab</t>
  </si>
  <si>
    <t>fiddler crab</t>
  </si>
  <si>
    <t>zebra mussel</t>
  </si>
  <si>
    <t>lion's mane jelly</t>
  </si>
  <si>
    <t>brine shrimp</t>
  </si>
  <si>
    <t>oyster</t>
  </si>
  <si>
    <t>razer clam</t>
  </si>
  <si>
    <t>softsehell clam/ bivalves</t>
  </si>
  <si>
    <t>blue mussel</t>
  </si>
  <si>
    <t>barnacles</t>
  </si>
  <si>
    <t xml:space="preserve">red sponge </t>
  </si>
  <si>
    <t xml:space="preserve">Periwinkle snail </t>
  </si>
  <si>
    <t>crayfish</t>
  </si>
  <si>
    <t>isopod</t>
  </si>
  <si>
    <t>scuds</t>
  </si>
  <si>
    <t xml:space="preserve"> slipper shell snail </t>
  </si>
  <si>
    <t xml:space="preserve">Limpit (freshwater snail) </t>
  </si>
  <si>
    <t>tadpole</t>
  </si>
  <si>
    <t>damselfly nymph</t>
  </si>
  <si>
    <t>dragonfly nymph</t>
  </si>
  <si>
    <t>mayflynymph</t>
  </si>
  <si>
    <t>stonefly nymph</t>
  </si>
  <si>
    <t>caddisfly larva</t>
  </si>
  <si>
    <t>water penny</t>
  </si>
  <si>
    <t>giant waterbug</t>
  </si>
  <si>
    <t>worm</t>
  </si>
  <si>
    <t>backswimmers</t>
  </si>
  <si>
    <t>TOTALS -Macro</t>
  </si>
  <si>
    <t xml:space="preserve">Cteno phore (comb jellies) </t>
  </si>
  <si>
    <t>Glass (ghost or shore ) shrimp</t>
  </si>
  <si>
    <t xml:space="preserve"> Salinity ppm -Cl-</t>
  </si>
  <si>
    <t>notes for Salinity -</t>
  </si>
  <si>
    <r>
      <rPr>
        <sz val="10"/>
        <rFont val="Verdana"/>
      </rPr>
      <t>Mowhawk</t>
    </r>
    <r>
      <rPr>
        <b/>
        <sz val="10"/>
        <rFont val="Verdana"/>
      </rPr>
      <t xml:space="preserve"> </t>
    </r>
    <r>
      <rPr>
        <sz val="10"/>
        <rFont val="Verdana"/>
      </rPr>
      <t>Rv.</t>
    </r>
  </si>
  <si>
    <t>Redside Dace</t>
  </si>
  <si>
    <t>Rock Bass</t>
  </si>
  <si>
    <t xml:space="preserve">Rusty Crayfish (invasive) </t>
  </si>
  <si>
    <t xml:space="preserve">Bronx River </t>
  </si>
  <si>
    <t xml:space="preserve">Mohawk River </t>
  </si>
  <si>
    <t>Fishfly</t>
  </si>
  <si>
    <t>Riffle Beetle</t>
  </si>
  <si>
    <t>Cranefly</t>
  </si>
  <si>
    <t>East River</t>
  </si>
  <si>
    <t>Mohawk River</t>
  </si>
  <si>
    <t>Below Detection (BD)</t>
  </si>
  <si>
    <t>rain, cool</t>
  </si>
  <si>
    <t>SW</t>
  </si>
  <si>
    <t>Water Temperature Degrees F</t>
  </si>
  <si>
    <t>site tube</t>
  </si>
  <si>
    <t>Above head of tide - flowrate not current</t>
  </si>
  <si>
    <t>Time 24 hr. clock</t>
  </si>
  <si>
    <t>cm/30 sec</t>
  </si>
  <si>
    <t>Kts.</t>
  </si>
  <si>
    <t>n/a</t>
  </si>
  <si>
    <t>Time 24 Hour Clock</t>
  </si>
  <si>
    <t>riffle section</t>
  </si>
  <si>
    <t>calm</t>
  </si>
  <si>
    <t>rushing</t>
  </si>
  <si>
    <t>Headwaters</t>
  </si>
  <si>
    <t>no rain</t>
  </si>
  <si>
    <t>above the dam</t>
  </si>
  <si>
    <t>measured time for a 50 ft. run (1524 cm) - avg. 27 secs</t>
  </si>
  <si>
    <t>all day</t>
  </si>
  <si>
    <t>tugs/barges</t>
  </si>
  <si>
    <t>Part of the upriver dredging for PCBs</t>
  </si>
  <si>
    <t>blue heron, Vs of geese (~30), pileated woodpecker</t>
  </si>
  <si>
    <t>mud</t>
  </si>
  <si>
    <t>sand</t>
  </si>
  <si>
    <t>gravel</t>
  </si>
  <si>
    <t>bricks</t>
  </si>
  <si>
    <t>mussels</t>
  </si>
  <si>
    <t>wood</t>
  </si>
  <si>
    <t>Sulfer smell</t>
  </si>
  <si>
    <t xml:space="preserve">Oily </t>
  </si>
  <si>
    <t>Length cm</t>
  </si>
  <si>
    <t>A</t>
  </si>
  <si>
    <t>Key</t>
  </si>
  <si>
    <t>A=Abundant</t>
  </si>
  <si>
    <t>C=Common</t>
  </si>
  <si>
    <t>R=Rare</t>
  </si>
  <si>
    <t>Clay</t>
  </si>
  <si>
    <t>P=Present</t>
  </si>
  <si>
    <t>AB</t>
  </si>
  <si>
    <t>freshwater mussels in a mound</t>
  </si>
  <si>
    <t>sun to clouds, cool, breezy</t>
  </si>
  <si>
    <t>1.2-1.7</t>
  </si>
  <si>
    <t>increasing clouds</t>
  </si>
  <si>
    <t>rain yesterday</t>
  </si>
  <si>
    <t>heavy rain 3 days ago</t>
  </si>
  <si>
    <t>N</t>
  </si>
  <si>
    <t>1.3 LR</t>
  </si>
  <si>
    <t>reset stick 3 times so used total change</t>
  </si>
  <si>
    <t>Total cm of Fall</t>
  </si>
  <si>
    <t>Total cm of Rise</t>
  </si>
  <si>
    <t>S</t>
  </si>
  <si>
    <t>This is the first site in the tidal river</t>
  </si>
  <si>
    <t>speedboat</t>
  </si>
  <si>
    <t>cool, cloudy</t>
  </si>
  <si>
    <t>cool, early fall like</t>
  </si>
  <si>
    <t>measured down from dock to water</t>
  </si>
  <si>
    <t>yacht</t>
  </si>
  <si>
    <t>Canadian</t>
  </si>
  <si>
    <t>tugboat</t>
  </si>
  <si>
    <t>Margot</t>
  </si>
  <si>
    <t>Southbeach Indiana</t>
  </si>
  <si>
    <t>Cruise ship</t>
  </si>
  <si>
    <t>American Star</t>
  </si>
  <si>
    <t>5 cm</t>
  </si>
  <si>
    <t>Pebbles</t>
  </si>
  <si>
    <t>area very rocky</t>
  </si>
  <si>
    <t>overcast, no rain</t>
  </si>
  <si>
    <t>% cloudcover</t>
  </si>
  <si>
    <t>2-2.5</t>
  </si>
  <si>
    <t>converted from 25ft/37secs</t>
  </si>
  <si>
    <t>Tugboat</t>
  </si>
  <si>
    <t>Cruise</t>
  </si>
  <si>
    <t>foggy &amp; wet</t>
  </si>
  <si>
    <t>some rain and humid</t>
  </si>
  <si>
    <t>short &amp; tall tubes</t>
  </si>
  <si>
    <t>white</t>
  </si>
  <si>
    <t>Blue/Black</t>
  </si>
  <si>
    <t>overcast</t>
  </si>
  <si>
    <t>rainy, cool</t>
  </si>
  <si>
    <t>&gt;75</t>
  </si>
  <si>
    <t>used a set 500 cm distance average of 4 results</t>
  </si>
  <si>
    <t>cloudy some sun</t>
  </si>
  <si>
    <t>NW</t>
  </si>
  <si>
    <t>slight chop</t>
  </si>
  <si>
    <t>short tube</t>
  </si>
  <si>
    <t>Barge</t>
  </si>
  <si>
    <t>Cargo Ship</t>
  </si>
  <si>
    <t>Great Reward</t>
  </si>
  <si>
    <t>general cargo</t>
  </si>
  <si>
    <t>Blue crab pieces, few gulls but no other wildlife.  Sad amount of trash.</t>
  </si>
  <si>
    <t>No water chestnut this year. Usually abundant.  Only seagulls for birds.</t>
  </si>
  <si>
    <t>cloudy/overcast</t>
  </si>
  <si>
    <t>60's in day, 40's night</t>
  </si>
  <si>
    <t>trace</t>
  </si>
  <si>
    <t>1.5 LR</t>
  </si>
  <si>
    <t>reset stick twice so used total change</t>
  </si>
  <si>
    <t>cloud/drizzle</t>
  </si>
  <si>
    <t xml:space="preserve">heavy rain 3 days ago, 60-70 degrees </t>
  </si>
  <si>
    <t>51-75</t>
  </si>
  <si>
    <t>26-50</t>
  </si>
  <si>
    <t>heavy rain 3 days ago 0.3 inches</t>
  </si>
  <si>
    <t>reset stick four times so used total change</t>
  </si>
  <si>
    <t>Black/Brick</t>
  </si>
  <si>
    <t>RTC-103</t>
  </si>
  <si>
    <t>Red/Blk/Tan</t>
  </si>
  <si>
    <t>Blk/Yel/Blue</t>
  </si>
  <si>
    <t>Fiesta</t>
  </si>
  <si>
    <t>White</t>
  </si>
  <si>
    <t>Loading</t>
  </si>
  <si>
    <t>Sailboat</t>
  </si>
  <si>
    <t>Canada</t>
  </si>
  <si>
    <t>Blue/White</t>
  </si>
  <si>
    <t>3 vessels</t>
  </si>
  <si>
    <t>Birds, Seagulls</t>
  </si>
  <si>
    <t>fog, drizzle</t>
  </si>
  <si>
    <t xml:space="preserve">Flock of geese flying south; </t>
  </si>
  <si>
    <t>cloudy/rain</t>
  </si>
  <si>
    <t>choppy</t>
  </si>
  <si>
    <t xml:space="preserve">2 Pleasure </t>
  </si>
  <si>
    <t>photo shows explosed mudflats</t>
  </si>
  <si>
    <t>RM108</t>
  </si>
  <si>
    <t>Blk/Red</t>
  </si>
  <si>
    <t>Debris - floating styrofoam, detergent bottle, glass</t>
  </si>
  <si>
    <t>drizzle/rain</t>
  </si>
  <si>
    <t>rain, sunny, warm</t>
  </si>
  <si>
    <t>Black</t>
  </si>
  <si>
    <t>Cormorants</t>
  </si>
  <si>
    <t>P</t>
  </si>
  <si>
    <t>C</t>
  </si>
  <si>
    <t>Slag</t>
  </si>
  <si>
    <t>cloudy no rain</t>
  </si>
  <si>
    <t>1 to 3</t>
  </si>
  <si>
    <t>SE</t>
  </si>
  <si>
    <t>QT and meter</t>
  </si>
  <si>
    <t>overcast, cool</t>
  </si>
  <si>
    <t>all AM</t>
  </si>
  <si>
    <t>Top Length</t>
  </si>
  <si>
    <t>Leaves</t>
  </si>
  <si>
    <t>SS Dolphin</t>
  </si>
  <si>
    <t>White/Blue</t>
  </si>
  <si>
    <t>Recreation</t>
  </si>
  <si>
    <t>White/Red</t>
  </si>
  <si>
    <t>1 person</t>
  </si>
  <si>
    <t>2 people</t>
  </si>
  <si>
    <t>Immature &amp; adult bald eagle flying North along Kingston's previously industrial waterfront. Also Lots of water chestnut at low tide - had to go far out to seine. Many hauls during day - many came up empty</t>
  </si>
  <si>
    <t>sunny and warmer</t>
  </si>
  <si>
    <t>Speedboat</t>
  </si>
  <si>
    <t>fair</t>
  </si>
  <si>
    <t>4 to 7</t>
  </si>
  <si>
    <t>ENE</t>
  </si>
  <si>
    <t>tug &amp; barge</t>
  </si>
  <si>
    <t>Coal</t>
  </si>
  <si>
    <t>oil tanker</t>
  </si>
  <si>
    <t>Passenger</t>
  </si>
  <si>
    <t xml:space="preserve">Lighthouse (Esopus) and duck blinds. Lots of devil heads (waterchestnuts on the beach) </t>
  </si>
  <si>
    <t>cloudy, rain threat</t>
  </si>
  <si>
    <t>heavy rain 3 days ago ~ 2/3 inch rain</t>
  </si>
  <si>
    <t>N/NE</t>
  </si>
  <si>
    <t>AB- Absent</t>
  </si>
  <si>
    <t>dark core</t>
  </si>
  <si>
    <t>At Mills Mansion there are no water chestnuts which makes it unique. Lots of Canadian guese and vultures</t>
  </si>
  <si>
    <t>rain and cold</t>
  </si>
  <si>
    <t>RM 153 GI</t>
  </si>
  <si>
    <t>Party Boat</t>
  </si>
  <si>
    <t>3 stories tall!</t>
  </si>
  <si>
    <t>4 to 6</t>
  </si>
  <si>
    <t>&lt;4</t>
  </si>
  <si>
    <t>smells like clay and iron</t>
  </si>
  <si>
    <t>Saiboat</t>
  </si>
  <si>
    <t>White/Black</t>
  </si>
  <si>
    <t>Geese and gulls</t>
  </si>
  <si>
    <t>chillier than expected</t>
  </si>
  <si>
    <t>2 Motorboats</t>
  </si>
  <si>
    <t>Ferryboat</t>
  </si>
  <si>
    <t>docked</t>
  </si>
  <si>
    <t>Mystere</t>
  </si>
  <si>
    <t>Brick flecks on the ground. And water chestnut seeds (devil head’s), saw cats, geese, people, ducks, gulls, helicopter, train &amp; caught a bicycle in the seine net on the south side of the dock</t>
  </si>
  <si>
    <t>overcast, drizzle 11:00</t>
  </si>
  <si>
    <t>NE</t>
  </si>
  <si>
    <t>Choppy</t>
  </si>
  <si>
    <t>Start Time</t>
  </si>
  <si>
    <t>Finsih Time</t>
  </si>
  <si>
    <t>switched at 11AM</t>
  </si>
  <si>
    <t>Clearwater</t>
  </si>
  <si>
    <t>overcast, drizzle</t>
  </si>
  <si>
    <t>cool and fall like</t>
  </si>
  <si>
    <t>lost stick - ebbing whole time</t>
  </si>
  <si>
    <t>no rain, overcast &amp; cool</t>
  </si>
  <si>
    <t>rain last 2 days</t>
  </si>
  <si>
    <t>secchi</t>
  </si>
  <si>
    <t>across river</t>
  </si>
  <si>
    <t>AM</t>
  </si>
  <si>
    <t>7.0 LR</t>
  </si>
  <si>
    <t>light rain, still, no wind</t>
  </si>
  <si>
    <t>Motorboat</t>
  </si>
  <si>
    <t>Kettle of Turkey Vultures, Double-crested Cormorants</t>
  </si>
  <si>
    <t>minor drizzle</t>
  </si>
  <si>
    <t>cloudy and overcast</t>
  </si>
  <si>
    <t xml:space="preserve">Lots of rain </t>
  </si>
  <si>
    <t>Still</t>
  </si>
  <si>
    <t>Boat</t>
  </si>
  <si>
    <t>Flock (35-40) Brant flying low, Immature Bald Eagleover beach</t>
  </si>
  <si>
    <t>fall like</t>
  </si>
  <si>
    <t>17-21</t>
  </si>
  <si>
    <t>overcast, light rain</t>
  </si>
  <si>
    <t xml:space="preserve">H20 temps in weather section are 17°C - was sample left out? </t>
  </si>
  <si>
    <t>0.51 cm/sec</t>
  </si>
  <si>
    <t>Reported as 460 cm/175 sec</t>
  </si>
  <si>
    <t>11AM constant rain</t>
  </si>
  <si>
    <t>5 to 10</t>
  </si>
  <si>
    <t xml:space="preserve">site tube </t>
  </si>
  <si>
    <t>slowly</t>
  </si>
  <si>
    <t>too rocky</t>
  </si>
  <si>
    <t>photo of coring-no data</t>
  </si>
  <si>
    <t>boat</t>
  </si>
  <si>
    <t>David Scudder</t>
  </si>
  <si>
    <t>tug pushing barge</t>
  </si>
  <si>
    <t>Fred Johanntsen</t>
  </si>
  <si>
    <t>Red tug</t>
  </si>
  <si>
    <t>Wild Child</t>
  </si>
  <si>
    <t>Isis</t>
  </si>
  <si>
    <t>20 Ring Bill Gull, 2 Cormorant, 2 Canadian geese, 1 Turkey Vulture</t>
  </si>
  <si>
    <t>1:20 rain for ~20 mins</t>
  </si>
  <si>
    <t>normal to cold temps</t>
  </si>
  <si>
    <t>refractometer</t>
  </si>
  <si>
    <t>Jared</t>
  </si>
  <si>
    <t>Shells and lots of rocks and flecks of bricks Lots of shells and shell pieces, Birds &amp; Squirrel</t>
  </si>
  <si>
    <t>some rain</t>
  </si>
  <si>
    <t>not provided</t>
  </si>
  <si>
    <t>few of fishbones, oyster shells &amp; living vegetation</t>
  </si>
  <si>
    <t xml:space="preserve">drizzle </t>
  </si>
  <si>
    <t>nice, cloudy, cool</t>
  </si>
  <si>
    <t>W</t>
  </si>
  <si>
    <t>site tube &amp; meter</t>
  </si>
  <si>
    <t>course top, fine as you go down &amp; darkening</t>
  </si>
  <si>
    <t>none seen</t>
  </si>
  <si>
    <t>Found many small clam shells &amp; at least one water chestnut seed</t>
  </si>
  <si>
    <t>overcast, cold</t>
  </si>
  <si>
    <t>warmer water last few days</t>
  </si>
  <si>
    <t>hydrometer</t>
  </si>
  <si>
    <t>*seems unrealistic</t>
  </si>
  <si>
    <t>10AM small amt. rain</t>
  </si>
  <si>
    <t>main channel may be different than embayment</t>
  </si>
  <si>
    <t>Ferry</t>
  </si>
  <si>
    <t>Ossining to Haverstraw</t>
  </si>
  <si>
    <t>ran 6 times</t>
  </si>
  <si>
    <t>Cormorants, Sea gulls, Mallard ducks</t>
  </si>
  <si>
    <t>cloudy, light showers</t>
  </si>
  <si>
    <t>small tube</t>
  </si>
  <si>
    <t>measured in protected embayment</t>
  </si>
  <si>
    <t>Large Boat</t>
  </si>
  <si>
    <t>Sparrows, bird eating a fish</t>
  </si>
  <si>
    <t>rain off and on</t>
  </si>
  <si>
    <t>overcast &amp; drizzle</t>
  </si>
  <si>
    <t>some rain &amp; sunny</t>
  </si>
  <si>
    <t>Little to no recreational traffic</t>
  </si>
  <si>
    <t>gloomy day with few people around</t>
  </si>
  <si>
    <t>RM 25 E MS</t>
  </si>
  <si>
    <t>RM 25 E HS</t>
  </si>
  <si>
    <t>RM 25 E MS &amp; HS</t>
  </si>
  <si>
    <t>rainy Monday (0.39 inches) and windy</t>
  </si>
  <si>
    <t>DO drop count, others chemettes</t>
  </si>
  <si>
    <t>RM 25 E Ms</t>
  </si>
  <si>
    <t>Barge by TZ Bridge</t>
  </si>
  <si>
    <t>little rain and drizzle</t>
  </si>
  <si>
    <t>rainy, cooler,  windy</t>
  </si>
  <si>
    <t>wavy -not choppy</t>
  </si>
  <si>
    <t xml:space="preserve"> </t>
  </si>
  <si>
    <t>Still from 9:25-10:30 then ebb</t>
  </si>
  <si>
    <t>9-10:30 still, then ebb</t>
  </si>
  <si>
    <t>Brown/Rusty</t>
  </si>
  <si>
    <t>blue/white</t>
  </si>
  <si>
    <t>Black/white</t>
  </si>
  <si>
    <t>Blue</t>
  </si>
  <si>
    <t>Equators X</t>
  </si>
  <si>
    <t>Osprey circled in &amp; around the southern end of the pier during much of the sampling day</t>
  </si>
  <si>
    <t>overcast and cool</t>
  </si>
  <si>
    <t>sunny/warm last 2 days</t>
  </si>
  <si>
    <t>Air Temperature ° C</t>
  </si>
  <si>
    <t>28°N</t>
  </si>
  <si>
    <t>Truefly</t>
  </si>
  <si>
    <t>a 1 cm change is hard to observe</t>
  </si>
  <si>
    <t>A lot of rock seemed to have been placed, not naturally ocurring. Seagulls. Noted that tides and weather affect the amount of fish in the net</t>
  </si>
  <si>
    <t>rain, drizzle</t>
  </si>
  <si>
    <t>some rain and light wind</t>
  </si>
  <si>
    <t>rainy Monday, warm last 2 days</t>
  </si>
  <si>
    <t>kilometers per second</t>
  </si>
  <si>
    <t>small wavelets</t>
  </si>
  <si>
    <t>2 layers</t>
  </si>
  <si>
    <t>crab shell and worms</t>
  </si>
  <si>
    <t>cool and threatening</t>
  </si>
  <si>
    <t>drizzly</t>
  </si>
  <si>
    <t>drizzly, cool</t>
  </si>
  <si>
    <t>chloride tabs</t>
  </si>
  <si>
    <t>clouds</t>
  </si>
  <si>
    <t>rain event last 24 hrs.</t>
  </si>
  <si>
    <t>rowing shell</t>
  </si>
  <si>
    <t>Chase boat</t>
  </si>
  <si>
    <t>Seagulls, Canadian geese, bluejays, saltmarsh sparrow, blue heron flying overhead, Red winged blackbird</t>
  </si>
  <si>
    <t>slight rain in AM</t>
  </si>
  <si>
    <t>layered</t>
  </si>
  <si>
    <t>big rocks on bottom, smaller on top, dark brown color</t>
  </si>
  <si>
    <t>seasonably cool, no rain</t>
  </si>
  <si>
    <t>RM 5 Speyer</t>
  </si>
  <si>
    <t>Small yacht</t>
  </si>
  <si>
    <t>Atlantica</t>
  </si>
  <si>
    <t>Passengers</t>
  </si>
  <si>
    <t>Passenger Ferry</t>
  </si>
  <si>
    <t>NY Waterways</t>
  </si>
  <si>
    <t>Tug boat</t>
  </si>
  <si>
    <t>Maryland</t>
  </si>
  <si>
    <t>NYC</t>
  </si>
  <si>
    <t>Garbage Barge</t>
  </si>
  <si>
    <t>Atlantic Salvor</t>
  </si>
  <si>
    <t>Tossing the orange was a great discrepant event -  students predicted what the wind was showing but that wasn't what happened. Loved the blue crab!!</t>
  </si>
  <si>
    <t>RM 4 Pier 84 AM</t>
  </si>
  <si>
    <t>RM 4 Pier 84 PM</t>
  </si>
  <si>
    <t>RM 4 Pier84 AM</t>
  </si>
  <si>
    <t>RM 4 Pier84 PM</t>
  </si>
  <si>
    <t>some rain &amp; humid</t>
  </si>
  <si>
    <t>RM4 Pier84 AM*</t>
  </si>
  <si>
    <t>RM4 Pier84 PM*</t>
  </si>
  <si>
    <t>measure down from deck</t>
  </si>
  <si>
    <t xml:space="preserve"> Rm 4 Pier 84 AM</t>
  </si>
  <si>
    <t>NYPD</t>
  </si>
  <si>
    <t>patrol boat</t>
  </si>
  <si>
    <t>guarding the USN destroyer in port</t>
  </si>
  <si>
    <t>All Day</t>
  </si>
  <si>
    <t>USCG</t>
  </si>
  <si>
    <t>Water taxi</t>
  </si>
  <si>
    <t>yellow</t>
  </si>
  <si>
    <t>Green Land Sea</t>
  </si>
  <si>
    <t>nice</t>
  </si>
  <si>
    <t>windy, cloudy, cool</t>
  </si>
  <si>
    <t>sunny, warm</t>
  </si>
  <si>
    <t>&gt;60</t>
  </si>
  <si>
    <t>60 cm tube</t>
  </si>
  <si>
    <t>Boats, birds, water bottle</t>
  </si>
  <si>
    <t>RM 153b GI</t>
  </si>
  <si>
    <t>Eagle landed in tree at sampling site</t>
  </si>
  <si>
    <t>Seagulls, canadian geese,  1 osprey, squirrel and chipmonk</t>
  </si>
  <si>
    <t>light rain in AM</t>
  </si>
  <si>
    <t>rain</t>
  </si>
  <si>
    <t>Rainy Monday, sunny</t>
  </si>
  <si>
    <t>seagulls, pigeons</t>
  </si>
  <si>
    <t>cloudy no precipitation</t>
  </si>
  <si>
    <t>mild temps. 58-68 °F</t>
  </si>
  <si>
    <t>Below Detection</t>
  </si>
  <si>
    <t>FDNY Boat</t>
  </si>
  <si>
    <t>Container Ship</t>
  </si>
  <si>
    <t>Water Taxi</t>
  </si>
  <si>
    <t>some rain before 10AM</t>
  </si>
  <si>
    <t>some rain, fall like</t>
  </si>
  <si>
    <t>E</t>
  </si>
  <si>
    <t>tablets for D.O.</t>
  </si>
  <si>
    <t>Flooding tide</t>
  </si>
  <si>
    <t>Falling tide</t>
  </si>
  <si>
    <t>1 water chesnut pod</t>
  </si>
  <si>
    <t>windy, cloudy, cold, light rain</t>
  </si>
  <si>
    <t>cold, damp, overcast</t>
  </si>
  <si>
    <t>windy, cool, some rain</t>
  </si>
  <si>
    <t>RM -10 Wolf Park</t>
  </si>
  <si>
    <t>mole crab</t>
  </si>
  <si>
    <t>spider crab</t>
  </si>
  <si>
    <t>11:15 unchanged &amp; stick floated away</t>
  </si>
  <si>
    <t>Cargo</t>
  </si>
  <si>
    <t>Cruiseship</t>
  </si>
  <si>
    <t>Tanker</t>
  </si>
  <si>
    <t>Zim</t>
  </si>
  <si>
    <t>Seastruck</t>
  </si>
  <si>
    <t>AIDA</t>
  </si>
  <si>
    <t>Harbor Fashion</t>
  </si>
  <si>
    <t>R/W/B</t>
  </si>
  <si>
    <t>B/W</t>
  </si>
  <si>
    <t>R/B</t>
  </si>
  <si>
    <t>overcast &amp; cool</t>
  </si>
  <si>
    <t>No Time Listed</t>
  </si>
  <si>
    <t>Gerritsen Creek/ Jamaica Bay</t>
  </si>
  <si>
    <t>Sherman Cove</t>
  </si>
  <si>
    <t>Long Dock Beacon</t>
  </si>
  <si>
    <t>Riverfront Beacon</t>
  </si>
  <si>
    <t>Mills Manor</t>
  </si>
  <si>
    <t>Albany Boat Basin</t>
  </si>
  <si>
    <t>heavy rain&amp; wind 3 days ago</t>
  </si>
  <si>
    <t>N d</t>
  </si>
  <si>
    <t>RM 87</t>
  </si>
  <si>
    <t>Germantown</t>
  </si>
  <si>
    <t>Saugerties LH</t>
  </si>
  <si>
    <t>mostly sunny - 60s</t>
  </si>
  <si>
    <t>RM 76 W</t>
  </si>
  <si>
    <t>RM 76 E</t>
  </si>
  <si>
    <t>Highland Landing</t>
  </si>
  <si>
    <t>Wayras Park</t>
  </si>
  <si>
    <t>Little Stony Point</t>
  </si>
  <si>
    <t>Hook Mtn.</t>
  </si>
  <si>
    <t>Kingsland Park</t>
  </si>
  <si>
    <t>Pier 84 - AM</t>
  </si>
  <si>
    <t>Pier 84 - PM</t>
  </si>
  <si>
    <t>Pier 45 - Waller.</t>
  </si>
  <si>
    <t>Pier 45- PS3</t>
  </si>
  <si>
    <t>Nyack Mem. UNES</t>
  </si>
  <si>
    <t>Nyack Mem. HS</t>
  </si>
  <si>
    <t>Croton BOCES</t>
  </si>
  <si>
    <t>Turbidity- NTU</t>
  </si>
  <si>
    <t>6 to11</t>
  </si>
  <si>
    <t xml:space="preserve">RM 61W </t>
  </si>
  <si>
    <t xml:space="preserve">DO ppm </t>
  </si>
  <si>
    <t xml:space="preserve">pH </t>
  </si>
  <si>
    <t>phosphates avg of 2</t>
  </si>
  <si>
    <t>DO equip. problem</t>
  </si>
  <si>
    <t>Seining Sites With No Fish Catch at all this year</t>
  </si>
  <si>
    <r>
      <t>Mowhawk</t>
    </r>
    <r>
      <rPr>
        <b/>
        <sz val="10"/>
        <rFont val="Verdana"/>
      </rPr>
      <t xml:space="preserve"> </t>
    </r>
    <r>
      <rPr>
        <sz val="10"/>
        <rFont val="Verdana"/>
      </rPr>
      <t>Rv.</t>
    </r>
  </si>
  <si>
    <r>
      <t>Mowhawk</t>
    </r>
    <r>
      <rPr>
        <b/>
        <sz val="11"/>
        <rFont val="Calibri"/>
      </rPr>
      <t xml:space="preserve"> </t>
    </r>
    <r>
      <rPr>
        <sz val="11"/>
        <rFont val="Calibri"/>
      </rPr>
      <t>Rv.</t>
    </r>
  </si>
  <si>
    <t>Peebles Island</t>
  </si>
  <si>
    <t>Swindler Cove</t>
  </si>
  <si>
    <t>Esopus Meadows</t>
  </si>
  <si>
    <t>George's Island</t>
  </si>
  <si>
    <t>Fort Washington</t>
  </si>
  <si>
    <t xml:space="preserve"> Pleasure </t>
  </si>
  <si>
    <t>sailboats &amp; small motor</t>
  </si>
  <si>
    <t>Transit</t>
  </si>
  <si>
    <t>Working</t>
  </si>
  <si>
    <t xml:space="preserve"> tugs and police</t>
  </si>
  <si>
    <t>commuter ferry</t>
  </si>
  <si>
    <t>Highlands</t>
  </si>
  <si>
    <t>Beacon Long Dock</t>
  </si>
  <si>
    <t>Nyack</t>
  </si>
  <si>
    <t>East River LESEC</t>
  </si>
  <si>
    <t>Poughkeepsie</t>
  </si>
  <si>
    <t>Hook Mountain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</si>
</sst>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0.0"/>
  </numFmts>
  <fonts count="3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Verdana"/>
    </font>
    <font>
      <sz val="10"/>
      <name val="Verdana"/>
    </font>
    <font>
      <i/>
      <sz val="10"/>
      <name val="Verdana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i/>
      <sz val="1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Verdana"/>
    </font>
    <font>
      <sz val="12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</font>
    <font>
      <sz val="11"/>
      <name val="Calibri"/>
    </font>
    <font>
      <i/>
      <sz val="11"/>
      <name val="Calibri"/>
    </font>
    <font>
      <sz val="11"/>
      <color theme="1"/>
      <name val="Calibri"/>
    </font>
    <font>
      <b/>
      <sz val="11"/>
      <color rgb="FF000000"/>
      <name val="Calibri"/>
    </font>
    <font>
      <u/>
      <sz val="11"/>
      <color theme="1"/>
      <name val="Calibri"/>
    </font>
    <font>
      <sz val="11"/>
      <color rgb="FF000000"/>
      <name val="Calibri"/>
    </font>
    <font>
      <i/>
      <sz val="10"/>
      <name val="Calibri"/>
    </font>
    <font>
      <sz val="12"/>
      <color theme="1"/>
      <name val="Calibri"/>
    </font>
    <font>
      <sz val="12"/>
      <color rgb="FF000000"/>
      <name val="Calibri"/>
    </font>
    <font>
      <sz val="11"/>
      <color rgb="FFFF0000"/>
      <name val="Calibri"/>
    </font>
    <font>
      <i/>
      <sz val="11"/>
      <color theme="1"/>
      <name val="Calibri"/>
    </font>
    <font>
      <i/>
      <sz val="11"/>
      <color rgb="FF000000"/>
      <name val="Calibri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BF1DE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9BBB59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DDD9C4"/>
        <bgColor rgb="FF00000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</borders>
  <cellStyleXfs count="1931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05">
    <xf numFmtId="0" fontId="0" fillId="0" borderId="0" xfId="0"/>
    <xf numFmtId="0" fontId="0" fillId="0" borderId="1" xfId="0" applyBorder="1"/>
    <xf numFmtId="0" fontId="4" fillId="0" borderId="1" xfId="0" applyFont="1" applyBorder="1"/>
    <xf numFmtId="0" fontId="4" fillId="0" borderId="1" xfId="0" applyFont="1" applyFill="1" applyBorder="1"/>
    <xf numFmtId="0" fontId="1" fillId="2" borderId="1" xfId="0" applyFont="1" applyFill="1" applyBorder="1" applyAlignment="1">
      <alignment textRotation="90"/>
    </xf>
    <xf numFmtId="0" fontId="2" fillId="2" borderId="1" xfId="0" applyFont="1" applyFill="1" applyBorder="1" applyAlignment="1">
      <alignment textRotation="90" wrapText="1"/>
    </xf>
    <xf numFmtId="0" fontId="2" fillId="3" borderId="1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/>
    </xf>
    <xf numFmtId="0" fontId="2" fillId="3" borderId="1" xfId="0" applyFont="1" applyFill="1" applyBorder="1" applyAlignment="1">
      <alignment textRotation="90"/>
    </xf>
    <xf numFmtId="0" fontId="1" fillId="3" borderId="1" xfId="0" applyFont="1" applyFill="1" applyBorder="1" applyAlignment="1">
      <alignment textRotation="90"/>
    </xf>
    <xf numFmtId="0" fontId="3" fillId="3" borderId="1" xfId="0" applyFont="1" applyFill="1" applyBorder="1" applyAlignment="1">
      <alignment wrapText="1"/>
    </xf>
    <xf numFmtId="0" fontId="0" fillId="0" borderId="1" xfId="0" applyFont="1" applyBorder="1"/>
    <xf numFmtId="0" fontId="4" fillId="0" borderId="1" xfId="0" applyFont="1" applyBorder="1" applyAlignment="1">
      <alignment wrapText="1"/>
    </xf>
    <xf numFmtId="0" fontId="0" fillId="3" borderId="1" xfId="0" applyFont="1" applyFill="1" applyBorder="1"/>
    <xf numFmtId="0" fontId="0" fillId="5" borderId="1" xfId="0" applyFont="1" applyFill="1" applyBorder="1"/>
    <xf numFmtId="0" fontId="4" fillId="3" borderId="1" xfId="0" applyFont="1" applyFill="1" applyBorder="1"/>
    <xf numFmtId="18" fontId="4" fillId="3" borderId="1" xfId="0" applyNumberFormat="1" applyFont="1" applyFill="1" applyBorder="1"/>
    <xf numFmtId="18" fontId="4" fillId="0" borderId="1" xfId="0" applyNumberFormat="1" applyFont="1" applyBorder="1"/>
    <xf numFmtId="0" fontId="4" fillId="6" borderId="1" xfId="0" applyFont="1" applyFill="1" applyBorder="1"/>
    <xf numFmtId="0" fontId="4" fillId="7" borderId="1" xfId="0" applyFont="1" applyFill="1" applyBorder="1"/>
    <xf numFmtId="0" fontId="0" fillId="8" borderId="1" xfId="0" applyFont="1" applyFill="1" applyBorder="1"/>
    <xf numFmtId="0" fontId="0" fillId="0" borderId="0" xfId="0" applyFont="1" applyBorder="1"/>
    <xf numFmtId="0" fontId="0" fillId="0" borderId="0" xfId="0" applyBorder="1"/>
    <xf numFmtId="0" fontId="0" fillId="9" borderId="1" xfId="0" applyFont="1" applyFill="1" applyBorder="1"/>
    <xf numFmtId="0" fontId="4" fillId="9" borderId="1" xfId="0" applyFont="1" applyFill="1" applyBorder="1"/>
    <xf numFmtId="0" fontId="0" fillId="9" borderId="0" xfId="0" applyFill="1"/>
    <xf numFmtId="0" fontId="4" fillId="3" borderId="1" xfId="0" applyFont="1" applyFill="1" applyBorder="1" applyAlignment="1">
      <alignment wrapText="1"/>
    </xf>
    <xf numFmtId="0" fontId="7" fillId="3" borderId="1" xfId="0" applyFont="1" applyFill="1" applyBorder="1"/>
    <xf numFmtId="0" fontId="2" fillId="10" borderId="1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wrapText="1"/>
    </xf>
    <xf numFmtId="0" fontId="0" fillId="4" borderId="0" xfId="0" applyFont="1" applyFill="1" applyBorder="1"/>
    <xf numFmtId="0" fontId="4" fillId="11" borderId="1" xfId="0" applyFont="1" applyFill="1" applyBorder="1"/>
    <xf numFmtId="0" fontId="7" fillId="11" borderId="1" xfId="0" applyFont="1" applyFill="1" applyBorder="1"/>
    <xf numFmtId="0" fontId="0" fillId="3" borderId="0" xfId="0" applyFont="1" applyFill="1" applyBorder="1"/>
    <xf numFmtId="0" fontId="0" fillId="12" borderId="0" xfId="0" applyFont="1" applyFill="1" applyBorder="1"/>
    <xf numFmtId="0" fontId="1" fillId="0" borderId="0" xfId="0" applyFont="1" applyBorder="1"/>
    <xf numFmtId="18" fontId="4" fillId="13" borderId="1" xfId="0" applyNumberFormat="1" applyFont="1" applyFill="1" applyBorder="1"/>
    <xf numFmtId="0" fontId="0" fillId="5" borderId="0" xfId="0" applyFill="1"/>
    <xf numFmtId="0" fontId="4" fillId="14" borderId="1" xfId="0" applyFont="1" applyFill="1" applyBorder="1"/>
    <xf numFmtId="0" fontId="11" fillId="0" borderId="2" xfId="0" applyFont="1" applyBorder="1"/>
    <xf numFmtId="0" fontId="11" fillId="14" borderId="2" xfId="0" applyFont="1" applyFill="1" applyBorder="1"/>
    <xf numFmtId="0" fontId="0" fillId="5" borderId="0" xfId="0" applyFont="1" applyFill="1" applyBorder="1"/>
    <xf numFmtId="0" fontId="0" fillId="8" borderId="0" xfId="0" applyFill="1"/>
    <xf numFmtId="0" fontId="0" fillId="3" borderId="0" xfId="0" applyFill="1"/>
    <xf numFmtId="0" fontId="4" fillId="0" borderId="0" xfId="0" applyFont="1" applyBorder="1"/>
    <xf numFmtId="0" fontId="4" fillId="3" borderId="0" xfId="0" applyFont="1" applyFill="1" applyBorder="1"/>
    <xf numFmtId="0" fontId="0" fillId="0" borderId="0" xfId="0" applyFill="1" applyBorder="1"/>
    <xf numFmtId="0" fontId="12" fillId="3" borderId="1" xfId="0" applyFont="1" applyFill="1" applyBorder="1"/>
    <xf numFmtId="0" fontId="0" fillId="3" borderId="1" xfId="0" applyFill="1" applyBorder="1"/>
    <xf numFmtId="0" fontId="4" fillId="15" borderId="1" xfId="0" applyFont="1" applyFill="1" applyBorder="1"/>
    <xf numFmtId="0" fontId="4" fillId="15" borderId="2" xfId="0" applyFont="1" applyFill="1" applyBorder="1"/>
    <xf numFmtId="0" fontId="0" fillId="3" borderId="3" xfId="0" applyFill="1" applyBorder="1"/>
    <xf numFmtId="0" fontId="0" fillId="11" borderId="1" xfId="0" applyFill="1" applyBorder="1"/>
    <xf numFmtId="0" fontId="0" fillId="13" borderId="1" xfId="0" applyFill="1" applyBorder="1"/>
    <xf numFmtId="0" fontId="4" fillId="13" borderId="1" xfId="0" applyFont="1" applyFill="1" applyBorder="1"/>
    <xf numFmtId="0" fontId="0" fillId="16" borderId="0" xfId="0" applyFill="1"/>
    <xf numFmtId="0" fontId="0" fillId="13" borderId="0" xfId="0" applyFill="1"/>
    <xf numFmtId="0" fontId="0" fillId="11" borderId="0" xfId="0" applyFill="1"/>
    <xf numFmtId="0" fontId="0" fillId="5" borderId="1" xfId="0" applyFill="1" applyBorder="1"/>
    <xf numFmtId="0" fontId="13" fillId="0" borderId="0" xfId="0" applyFont="1"/>
    <xf numFmtId="0" fontId="11" fillId="0" borderId="0" xfId="0" applyFont="1"/>
    <xf numFmtId="0" fontId="1" fillId="3" borderId="0" xfId="0" applyFont="1" applyFill="1" applyBorder="1"/>
    <xf numFmtId="0" fontId="11" fillId="0" borderId="0" xfId="0" applyFont="1" applyBorder="1"/>
    <xf numFmtId="0" fontId="11" fillId="14" borderId="0" xfId="0" applyFont="1" applyFill="1" applyBorder="1"/>
    <xf numFmtId="0" fontId="11" fillId="15" borderId="0" xfId="0" applyFont="1" applyFill="1" applyBorder="1"/>
    <xf numFmtId="0" fontId="11" fillId="3" borderId="0" xfId="0" applyFont="1" applyFill="1" applyBorder="1"/>
    <xf numFmtId="0" fontId="0" fillId="3" borderId="0" xfId="0" applyFill="1" applyBorder="1"/>
    <xf numFmtId="0" fontId="0" fillId="0" borderId="5" xfId="0" applyFont="1" applyBorder="1"/>
    <xf numFmtId="0" fontId="0" fillId="0" borderId="2" xfId="0" applyFont="1" applyBorder="1"/>
    <xf numFmtId="0" fontId="2" fillId="23" borderId="1" xfId="0" applyFont="1" applyFill="1" applyBorder="1" applyAlignment="1">
      <alignment textRotation="90" wrapText="1"/>
    </xf>
    <xf numFmtId="0" fontId="0" fillId="23" borderId="1" xfId="0" applyFont="1" applyFill="1" applyBorder="1"/>
    <xf numFmtId="0" fontId="2" fillId="0" borderId="1" xfId="0" applyFont="1" applyBorder="1" applyAlignment="1">
      <alignment textRotation="90" wrapText="1"/>
    </xf>
    <xf numFmtId="0" fontId="2" fillId="24" borderId="1" xfId="0" applyFont="1" applyFill="1" applyBorder="1" applyAlignment="1">
      <alignment textRotation="90" wrapText="1"/>
    </xf>
    <xf numFmtId="0" fontId="14" fillId="0" borderId="1" xfId="0" applyFont="1" applyBorder="1" applyAlignment="1">
      <alignment textRotation="90" wrapText="1"/>
    </xf>
    <xf numFmtId="0" fontId="13" fillId="0" borderId="1" xfId="0" applyFont="1" applyBorder="1" applyAlignment="1">
      <alignment textRotation="90" wrapText="1"/>
    </xf>
    <xf numFmtId="0" fontId="13" fillId="0" borderId="1" xfId="0" applyFont="1" applyBorder="1" applyAlignment="1">
      <alignment textRotation="90"/>
    </xf>
    <xf numFmtId="0" fontId="2" fillId="17" borderId="1" xfId="0" applyFont="1" applyFill="1" applyBorder="1" applyAlignment="1">
      <alignment textRotation="90" wrapText="1"/>
    </xf>
    <xf numFmtId="0" fontId="11" fillId="0" borderId="4" xfId="0" applyFont="1" applyBorder="1"/>
    <xf numFmtId="0" fontId="11" fillId="14" borderId="4" xfId="0" applyFont="1" applyFill="1" applyBorder="1"/>
    <xf numFmtId="0" fontId="11" fillId="0" borderId="1" xfId="0" applyFont="1" applyBorder="1"/>
    <xf numFmtId="0" fontId="2" fillId="3" borderId="1" xfId="0" applyFont="1" applyFill="1" applyBorder="1" applyAlignment="1">
      <alignment wrapText="1"/>
    </xf>
    <xf numFmtId="0" fontId="0" fillId="13" borderId="0" xfId="0" applyFont="1" applyFill="1" applyBorder="1"/>
    <xf numFmtId="0" fontId="0" fillId="7" borderId="0" xfId="0" applyFont="1" applyFill="1" applyBorder="1"/>
    <xf numFmtId="0" fontId="2" fillId="10" borderId="1" xfId="0" applyFont="1" applyFill="1" applyBorder="1" applyAlignment="1">
      <alignment wrapText="1"/>
    </xf>
    <xf numFmtId="0" fontId="0" fillId="10" borderId="1" xfId="0" applyFont="1" applyFill="1" applyBorder="1"/>
    <xf numFmtId="0" fontId="0" fillId="10" borderId="1" xfId="0" applyFill="1" applyBorder="1"/>
    <xf numFmtId="0" fontId="4" fillId="26" borderId="1" xfId="0" applyFont="1" applyFill="1" applyBorder="1"/>
    <xf numFmtId="0" fontId="0" fillId="27" borderId="0" xfId="0" applyFont="1" applyFill="1" applyBorder="1"/>
    <xf numFmtId="0" fontId="2" fillId="27" borderId="1" xfId="0" applyFont="1" applyFill="1" applyBorder="1" applyAlignment="1">
      <alignment wrapText="1"/>
    </xf>
    <xf numFmtId="0" fontId="2" fillId="27" borderId="1" xfId="0" applyFont="1" applyFill="1" applyBorder="1" applyAlignment="1">
      <alignment textRotation="90" wrapText="1"/>
    </xf>
    <xf numFmtId="0" fontId="2" fillId="27" borderId="1" xfId="0" applyFont="1" applyFill="1" applyBorder="1" applyAlignment="1"/>
    <xf numFmtId="0" fontId="3" fillId="27" borderId="1" xfId="0" applyFont="1" applyFill="1" applyBorder="1" applyAlignment="1">
      <alignment wrapText="1"/>
    </xf>
    <xf numFmtId="0" fontId="1" fillId="27" borderId="1" xfId="0" applyFont="1" applyFill="1" applyBorder="1" applyAlignment="1"/>
    <xf numFmtId="0" fontId="2" fillId="27" borderId="1" xfId="0" applyFont="1" applyFill="1" applyBorder="1" applyAlignment="1">
      <alignment textRotation="90"/>
    </xf>
    <xf numFmtId="0" fontId="3" fillId="23" borderId="1" xfId="0" applyFont="1" applyFill="1" applyBorder="1" applyAlignment="1">
      <alignment wrapText="1"/>
    </xf>
    <xf numFmtId="0" fontId="4" fillId="21" borderId="1" xfId="0" applyFont="1" applyFill="1" applyBorder="1"/>
    <xf numFmtId="0" fontId="0" fillId="27" borderId="0" xfId="0" applyFill="1"/>
    <xf numFmtId="0" fontId="0" fillId="10" borderId="0" xfId="0" applyFill="1"/>
    <xf numFmtId="0" fontId="0" fillId="27" borderId="1" xfId="0" applyFill="1" applyBorder="1"/>
    <xf numFmtId="0" fontId="0" fillId="26" borderId="1" xfId="0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9" borderId="1" xfId="0" applyFont="1" applyFill="1" applyBorder="1" applyAlignment="1">
      <alignment wrapText="1"/>
    </xf>
    <xf numFmtId="0" fontId="11" fillId="18" borderId="0" xfId="0" applyFont="1" applyFill="1"/>
    <xf numFmtId="0" fontId="11" fillId="15" borderId="0" xfId="0" applyFont="1" applyFill="1"/>
    <xf numFmtId="20" fontId="0" fillId="0" borderId="1" xfId="0" applyNumberFormat="1" applyBorder="1"/>
    <xf numFmtId="0" fontId="11" fillId="18" borderId="1" xfId="0" applyFont="1" applyFill="1" applyBorder="1"/>
    <xf numFmtId="0" fontId="0" fillId="0" borderId="1" xfId="0" applyBorder="1" applyAlignment="1">
      <alignment wrapText="1"/>
    </xf>
    <xf numFmtId="0" fontId="4" fillId="10" borderId="1" xfId="0" applyFont="1" applyFill="1" applyBorder="1"/>
    <xf numFmtId="0" fontId="15" fillId="3" borderId="0" xfId="0" applyFont="1" applyFill="1" applyBorder="1"/>
    <xf numFmtId="0" fontId="15" fillId="15" borderId="0" xfId="0" applyFont="1" applyFill="1" applyBorder="1"/>
    <xf numFmtId="0" fontId="15" fillId="3" borderId="0" xfId="0" applyFont="1" applyFill="1"/>
    <xf numFmtId="0" fontId="4" fillId="0" borderId="1" xfId="0" applyFont="1" applyBorder="1" applyAlignment="1">
      <alignment horizontal="left" vertical="top" wrapText="1"/>
    </xf>
    <xf numFmtId="0" fontId="12" fillId="5" borderId="1" xfId="0" applyFont="1" applyFill="1" applyBorder="1"/>
    <xf numFmtId="0" fontId="0" fillId="30" borderId="0" xfId="0" applyFill="1"/>
    <xf numFmtId="2" fontId="2" fillId="10" borderId="1" xfId="0" applyNumberFormat="1" applyFont="1" applyFill="1" applyBorder="1" applyAlignment="1">
      <alignment textRotation="90" wrapText="1"/>
    </xf>
    <xf numFmtId="0" fontId="1" fillId="10" borderId="1" xfId="0" applyFont="1" applyFill="1" applyBorder="1"/>
    <xf numFmtId="0" fontId="0" fillId="0" borderId="1" xfId="0" applyNumberFormat="1" applyBorder="1"/>
    <xf numFmtId="0" fontId="11" fillId="15" borderId="1" xfId="0" applyFont="1" applyFill="1" applyBorder="1"/>
    <xf numFmtId="0" fontId="11" fillId="14" borderId="1" xfId="0" applyFont="1" applyFill="1" applyBorder="1"/>
    <xf numFmtId="0" fontId="11" fillId="15" borderId="1" xfId="0" applyFont="1" applyFill="1" applyBorder="1" applyAlignment="1">
      <alignment wrapText="1"/>
    </xf>
    <xf numFmtId="0" fontId="4" fillId="26" borderId="5" xfId="0" applyFont="1" applyFill="1" applyBorder="1"/>
    <xf numFmtId="0" fontId="4" fillId="21" borderId="5" xfId="0" applyFont="1" applyFill="1" applyBorder="1"/>
    <xf numFmtId="0" fontId="0" fillId="0" borderId="10" xfId="0" applyBorder="1"/>
    <xf numFmtId="0" fontId="20" fillId="3" borderId="1" xfId="0" applyFont="1" applyFill="1" applyBorder="1" applyAlignment="1">
      <alignment wrapText="1"/>
    </xf>
    <xf numFmtId="0" fontId="20" fillId="27" borderId="1" xfId="0" applyFont="1" applyFill="1" applyBorder="1" applyAlignment="1">
      <alignment wrapText="1"/>
    </xf>
    <xf numFmtId="0" fontId="21" fillId="3" borderId="1" xfId="0" applyFont="1" applyFill="1" applyBorder="1" applyAlignment="1">
      <alignment wrapText="1"/>
    </xf>
    <xf numFmtId="0" fontId="21" fillId="0" borderId="1" xfId="0" applyFont="1" applyBorder="1" applyAlignment="1">
      <alignment wrapText="1"/>
    </xf>
    <xf numFmtId="0" fontId="21" fillId="0" borderId="1" xfId="0" applyFont="1" applyBorder="1"/>
    <xf numFmtId="0" fontId="21" fillId="3" borderId="1" xfId="0" applyFont="1" applyFill="1" applyBorder="1"/>
    <xf numFmtId="0" fontId="21" fillId="14" borderId="1" xfId="0" applyFont="1" applyFill="1" applyBorder="1"/>
    <xf numFmtId="18" fontId="21" fillId="3" borderId="1" xfId="0" applyNumberFormat="1" applyFont="1" applyFill="1" applyBorder="1"/>
    <xf numFmtId="18" fontId="21" fillId="0" borderId="1" xfId="0" applyNumberFormat="1" applyFont="1" applyBorder="1"/>
    <xf numFmtId="18" fontId="21" fillId="13" borderId="1" xfId="0" applyNumberFormat="1" applyFont="1" applyFill="1" applyBorder="1"/>
    <xf numFmtId="0" fontId="21" fillId="6" borderId="1" xfId="0" applyFont="1" applyFill="1" applyBorder="1"/>
    <xf numFmtId="0" fontId="22" fillId="0" borderId="1" xfId="0" applyFont="1" applyBorder="1"/>
    <xf numFmtId="0" fontId="21" fillId="7" borderId="1" xfId="0" applyFont="1" applyFill="1" applyBorder="1"/>
    <xf numFmtId="0" fontId="21" fillId="0" borderId="1" xfId="0" applyFont="1" applyFill="1" applyBorder="1" applyAlignment="1">
      <alignment wrapText="1"/>
    </xf>
    <xf numFmtId="0" fontId="21" fillId="0" borderId="1" xfId="0" applyFont="1" applyFill="1" applyBorder="1"/>
    <xf numFmtId="0" fontId="21" fillId="10" borderId="5" xfId="0" applyFont="1" applyFill="1" applyBorder="1"/>
    <xf numFmtId="0" fontId="21" fillId="6" borderId="1" xfId="0" applyNumberFormat="1" applyFont="1" applyFill="1" applyBorder="1"/>
    <xf numFmtId="0" fontId="21" fillId="26" borderId="1" xfId="0" applyFont="1" applyFill="1" applyBorder="1"/>
    <xf numFmtId="0" fontId="21" fillId="21" borderId="1" xfId="0" applyFont="1" applyFill="1" applyBorder="1"/>
    <xf numFmtId="0" fontId="22" fillId="27" borderId="1" xfId="0" applyFont="1" applyFill="1" applyBorder="1"/>
    <xf numFmtId="0" fontId="16" fillId="18" borderId="1" xfId="0" applyFont="1" applyFill="1" applyBorder="1"/>
    <xf numFmtId="0" fontId="19" fillId="31" borderId="1" xfId="0" applyFont="1" applyFill="1" applyBorder="1" applyAlignment="1">
      <alignment wrapText="1"/>
    </xf>
    <xf numFmtId="0" fontId="22" fillId="0" borderId="5" xfId="0" applyFont="1" applyBorder="1"/>
    <xf numFmtId="0" fontId="23" fillId="31" borderId="1" xfId="0" applyFont="1" applyFill="1" applyBorder="1"/>
    <xf numFmtId="0" fontId="19" fillId="10" borderId="1" xfId="0" applyFont="1" applyFill="1" applyBorder="1" applyAlignment="1">
      <alignment textRotation="90" wrapText="1"/>
    </xf>
    <xf numFmtId="0" fontId="19" fillId="31" borderId="2" xfId="0" applyFont="1" applyFill="1" applyBorder="1" applyAlignment="1">
      <alignment textRotation="90" wrapText="1"/>
    </xf>
    <xf numFmtId="0" fontId="19" fillId="10" borderId="2" xfId="0" applyFont="1" applyFill="1" applyBorder="1" applyAlignment="1">
      <alignment textRotation="90" wrapText="1"/>
    </xf>
    <xf numFmtId="165" fontId="19" fillId="10" borderId="2" xfId="0" applyNumberFormat="1" applyFont="1" applyFill="1" applyBorder="1" applyAlignment="1">
      <alignment textRotation="90" wrapText="1"/>
    </xf>
    <xf numFmtId="0" fontId="22" fillId="3" borderId="5" xfId="0" applyFont="1" applyFill="1" applyBorder="1"/>
    <xf numFmtId="20" fontId="22" fillId="0" borderId="1" xfId="0" applyNumberFormat="1" applyFont="1" applyBorder="1"/>
    <xf numFmtId="0" fontId="21" fillId="3" borderId="1" xfId="0" applyNumberFormat="1" applyFont="1" applyFill="1" applyBorder="1" applyAlignment="1">
      <alignment wrapText="1"/>
    </xf>
    <xf numFmtId="0" fontId="22" fillId="10" borderId="1" xfId="0" applyFont="1" applyFill="1" applyBorder="1"/>
    <xf numFmtId="0" fontId="20" fillId="3" borderId="1" xfId="0" applyNumberFormat="1" applyFont="1" applyFill="1" applyBorder="1" applyAlignment="1">
      <alignment wrapText="1"/>
    </xf>
    <xf numFmtId="0" fontId="22" fillId="0" borderId="1" xfId="0" applyFont="1" applyBorder="1" applyAlignment="1">
      <alignment wrapText="1"/>
    </xf>
    <xf numFmtId="9" fontId="22" fillId="0" borderId="1" xfId="0" applyNumberFormat="1" applyFont="1" applyBorder="1"/>
    <xf numFmtId="0" fontId="22" fillId="27" borderId="5" xfId="0" applyFont="1" applyFill="1" applyBorder="1"/>
    <xf numFmtId="0" fontId="22" fillId="0" borderId="1" xfId="0" applyNumberFormat="1" applyFont="1" applyBorder="1"/>
    <xf numFmtId="0" fontId="22" fillId="3" borderId="1" xfId="0" applyFont="1" applyFill="1" applyBorder="1"/>
    <xf numFmtId="0" fontId="24" fillId="10" borderId="1" xfId="0" applyFont="1" applyFill="1" applyBorder="1"/>
    <xf numFmtId="0" fontId="21" fillId="3" borderId="1" xfId="0" applyNumberFormat="1" applyFont="1" applyFill="1" applyBorder="1" applyAlignment="1"/>
    <xf numFmtId="0" fontId="21" fillId="10" borderId="1" xfId="0" applyNumberFormat="1" applyFont="1" applyFill="1" applyBorder="1" applyAlignment="1"/>
    <xf numFmtId="0" fontId="25" fillId="18" borderId="1" xfId="0" applyFont="1" applyFill="1" applyBorder="1" applyAlignment="1">
      <alignment horizontal="center"/>
    </xf>
    <xf numFmtId="0" fontId="20" fillId="3" borderId="5" xfId="0" applyFont="1" applyFill="1" applyBorder="1"/>
    <xf numFmtId="9" fontId="25" fillId="0" borderId="1" xfId="0" applyNumberFormat="1" applyFont="1" applyBorder="1"/>
    <xf numFmtId="16" fontId="22" fillId="0" borderId="1" xfId="0" applyNumberFormat="1" applyFont="1" applyBorder="1"/>
    <xf numFmtId="16" fontId="22" fillId="3" borderId="1" xfId="0" applyNumberFormat="1" applyFont="1" applyFill="1" applyBorder="1"/>
    <xf numFmtId="0" fontId="25" fillId="0" borderId="1" xfId="0" applyFont="1" applyBorder="1"/>
    <xf numFmtId="0" fontId="25" fillId="18" borderId="1" xfId="0" applyFont="1" applyFill="1" applyBorder="1"/>
    <xf numFmtId="0" fontId="20" fillId="3" borderId="1" xfId="0" applyFont="1" applyFill="1" applyBorder="1"/>
    <xf numFmtId="0" fontId="25" fillId="15" borderId="1" xfId="0" applyFont="1" applyFill="1" applyBorder="1"/>
    <xf numFmtId="0" fontId="20" fillId="3" borderId="3" xfId="0" applyFont="1" applyFill="1" applyBorder="1"/>
    <xf numFmtId="0" fontId="21" fillId="18" borderId="1" xfId="0" applyFont="1" applyFill="1" applyBorder="1"/>
    <xf numFmtId="0" fontId="20" fillId="14" borderId="7" xfId="0" applyFont="1" applyFill="1" applyBorder="1"/>
    <xf numFmtId="0" fontId="22" fillId="3" borderId="1" xfId="0" applyNumberFormat="1" applyFont="1" applyFill="1" applyBorder="1" applyAlignment="1"/>
    <xf numFmtId="0" fontId="25" fillId="14" borderId="5" xfId="0" applyFont="1" applyFill="1" applyBorder="1"/>
    <xf numFmtId="0" fontId="25" fillId="14" borderId="1" xfId="0" applyFont="1" applyFill="1" applyBorder="1"/>
    <xf numFmtId="0" fontId="21" fillId="15" borderId="1" xfId="0" applyFont="1" applyFill="1" applyBorder="1"/>
    <xf numFmtId="0" fontId="22" fillId="0" borderId="0" xfId="0" applyFont="1"/>
    <xf numFmtId="9" fontId="22" fillId="0" borderId="1" xfId="0" applyNumberFormat="1" applyFont="1" applyFill="1" applyBorder="1"/>
    <xf numFmtId="0" fontId="22" fillId="3" borderId="7" xfId="0" applyFont="1" applyFill="1" applyBorder="1"/>
    <xf numFmtId="0" fontId="25" fillId="15" borderId="1" xfId="0" applyFont="1" applyFill="1" applyBorder="1" applyAlignment="1">
      <alignment wrapText="1"/>
    </xf>
    <xf numFmtId="16" fontId="25" fillId="15" borderId="1" xfId="0" applyNumberFormat="1" applyFont="1" applyFill="1" applyBorder="1"/>
    <xf numFmtId="0" fontId="22" fillId="13" borderId="5" xfId="0" applyFont="1" applyFill="1" applyBorder="1"/>
    <xf numFmtId="0" fontId="25" fillId="0" borderId="5" xfId="0" applyFont="1" applyBorder="1"/>
    <xf numFmtId="0" fontId="25" fillId="0" borderId="9" xfId="0" applyFont="1" applyBorder="1"/>
    <xf numFmtId="20" fontId="22" fillId="0" borderId="2" xfId="0" applyNumberFormat="1" applyFont="1" applyBorder="1"/>
    <xf numFmtId="0" fontId="22" fillId="3" borderId="6" xfId="0" applyFont="1" applyFill="1" applyBorder="1"/>
    <xf numFmtId="20" fontId="25" fillId="15" borderId="2" xfId="0" applyNumberFormat="1" applyFont="1" applyFill="1" applyBorder="1"/>
    <xf numFmtId="0" fontId="22" fillId="0" borderId="1" xfId="0" applyFont="1" applyFill="1" applyBorder="1"/>
    <xf numFmtId="0" fontId="26" fillId="10" borderId="8" xfId="0" applyFont="1" applyFill="1" applyBorder="1"/>
    <xf numFmtId="20" fontId="27" fillId="10" borderId="0" xfId="0" applyNumberFormat="1" applyFont="1" applyFill="1" applyBorder="1"/>
    <xf numFmtId="0" fontId="27" fillId="10" borderId="0" xfId="0" applyFont="1" applyFill="1" applyBorder="1"/>
    <xf numFmtId="0" fontId="28" fillId="31" borderId="0" xfId="0" applyFont="1" applyFill="1" applyBorder="1"/>
    <xf numFmtId="0" fontId="27" fillId="0" borderId="0" xfId="0" applyFont="1"/>
    <xf numFmtId="0" fontId="27" fillId="0" borderId="0" xfId="0" applyFont="1" applyBorder="1"/>
    <xf numFmtId="0" fontId="18" fillId="14" borderId="4" xfId="0" applyFont="1" applyFill="1" applyBorder="1"/>
    <xf numFmtId="0" fontId="17" fillId="0" borderId="0" xfId="0" applyFont="1"/>
    <xf numFmtId="0" fontId="4" fillId="6" borderId="4" xfId="0" applyNumberFormat="1" applyFont="1" applyFill="1" applyBorder="1"/>
    <xf numFmtId="0" fontId="11" fillId="10" borderId="1" xfId="0" applyFont="1" applyFill="1" applyBorder="1"/>
    <xf numFmtId="0" fontId="19" fillId="2" borderId="1" xfId="0" applyFont="1" applyFill="1" applyBorder="1" applyAlignment="1">
      <alignment wrapText="1"/>
    </xf>
    <xf numFmtId="0" fontId="23" fillId="18" borderId="1" xfId="0" applyFont="1" applyFill="1" applyBorder="1"/>
    <xf numFmtId="0" fontId="19" fillId="17" borderId="1" xfId="0" applyFont="1" applyFill="1" applyBorder="1" applyAlignment="1">
      <alignment textRotation="90" wrapText="1"/>
    </xf>
    <xf numFmtId="2" fontId="19" fillId="29" borderId="1" xfId="0" applyNumberFormat="1" applyFont="1" applyFill="1" applyBorder="1" applyAlignment="1">
      <alignment horizontal="center" textRotation="90" wrapText="1"/>
    </xf>
    <xf numFmtId="0" fontId="19" fillId="0" borderId="1" xfId="0" applyFont="1" applyBorder="1" applyAlignment="1">
      <alignment horizontal="center" textRotation="90" wrapText="1"/>
    </xf>
    <xf numFmtId="0" fontId="23" fillId="0" borderId="1" xfId="0" applyFont="1" applyBorder="1" applyAlignment="1">
      <alignment textRotation="90"/>
    </xf>
    <xf numFmtId="0" fontId="25" fillId="28" borderId="1" xfId="0" applyFont="1" applyFill="1" applyBorder="1"/>
    <xf numFmtId="0" fontId="25" fillId="10" borderId="1" xfId="0" applyFont="1" applyFill="1" applyBorder="1"/>
    <xf numFmtId="0" fontId="20" fillId="14" borderId="1" xfId="0" applyFont="1" applyFill="1" applyBorder="1"/>
    <xf numFmtId="0" fontId="25" fillId="32" borderId="1" xfId="0" applyFont="1" applyFill="1" applyBorder="1"/>
    <xf numFmtId="0" fontId="25" fillId="0" borderId="1" xfId="0" applyFont="1" applyBorder="1" applyAlignment="1">
      <alignment wrapText="1"/>
    </xf>
    <xf numFmtId="0" fontId="21" fillId="6" borderId="4" xfId="0" applyNumberFormat="1" applyFont="1" applyFill="1" applyBorder="1"/>
    <xf numFmtId="0" fontId="25" fillId="0" borderId="0" xfId="0" applyFont="1"/>
    <xf numFmtId="0" fontId="2" fillId="10" borderId="5" xfId="0" applyFont="1" applyFill="1" applyBorder="1" applyAlignment="1">
      <alignment textRotation="90" wrapText="1"/>
    </xf>
    <xf numFmtId="0" fontId="0" fillId="27" borderId="5" xfId="0" applyFont="1" applyFill="1" applyBorder="1"/>
    <xf numFmtId="0" fontId="0" fillId="9" borderId="5" xfId="0" applyFont="1" applyFill="1" applyBorder="1"/>
    <xf numFmtId="0" fontId="1" fillId="10" borderId="5" xfId="0" applyFont="1" applyFill="1" applyBorder="1"/>
    <xf numFmtId="0" fontId="2" fillId="17" borderId="11" xfId="0" applyFont="1" applyFill="1" applyBorder="1" applyAlignment="1">
      <alignment wrapText="1"/>
    </xf>
    <xf numFmtId="0" fontId="3" fillId="28" borderId="12" xfId="0" applyFont="1" applyFill="1" applyBorder="1" applyAlignment="1">
      <alignment wrapText="1"/>
    </xf>
    <xf numFmtId="0" fontId="4" fillId="14" borderId="12" xfId="0" applyFont="1" applyFill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19" borderId="12" xfId="0" applyFont="1" applyFill="1" applyBorder="1" applyAlignment="1">
      <alignment wrapText="1"/>
    </xf>
    <xf numFmtId="0" fontId="4" fillId="0" borderId="12" xfId="0" applyFont="1" applyBorder="1"/>
    <xf numFmtId="0" fontId="4" fillId="14" borderId="12" xfId="0" applyFont="1" applyFill="1" applyBorder="1"/>
    <xf numFmtId="0" fontId="4" fillId="19" borderId="12" xfId="0" applyFont="1" applyFill="1" applyBorder="1"/>
    <xf numFmtId="18" fontId="4" fillId="14" borderId="12" xfId="0" applyNumberFormat="1" applyFont="1" applyFill="1" applyBorder="1"/>
    <xf numFmtId="18" fontId="4" fillId="0" borderId="12" xfId="0" applyNumberFormat="1" applyFont="1" applyBorder="1"/>
    <xf numFmtId="18" fontId="4" fillId="32" borderId="12" xfId="0" applyNumberFormat="1" applyFont="1" applyFill="1" applyBorder="1"/>
    <xf numFmtId="0" fontId="4" fillId="32" borderId="12" xfId="0" applyFont="1" applyFill="1" applyBorder="1"/>
    <xf numFmtId="0" fontId="7" fillId="14" borderId="12" xfId="0" applyFont="1" applyFill="1" applyBorder="1"/>
    <xf numFmtId="0" fontId="4" fillId="21" borderId="12" xfId="0" applyFont="1" applyFill="1" applyBorder="1"/>
    <xf numFmtId="0" fontId="2" fillId="18" borderId="12" xfId="0" applyFont="1" applyFill="1" applyBorder="1" applyAlignment="1">
      <alignment wrapText="1"/>
    </xf>
    <xf numFmtId="0" fontId="11" fillId="0" borderId="13" xfId="0" applyFont="1" applyBorder="1"/>
    <xf numFmtId="0" fontId="11" fillId="33" borderId="13" xfId="0" applyFont="1" applyFill="1" applyBorder="1"/>
    <xf numFmtId="0" fontId="11" fillId="20" borderId="13" xfId="0" applyFont="1" applyFill="1" applyBorder="1"/>
    <xf numFmtId="0" fontId="11" fillId="25" borderId="13" xfId="0" applyFont="1" applyFill="1" applyBorder="1"/>
    <xf numFmtId="0" fontId="0" fillId="0" borderId="11" xfId="0" applyFont="1" applyBorder="1"/>
    <xf numFmtId="0" fontId="0" fillId="10" borderId="2" xfId="0" applyFill="1" applyBorder="1"/>
    <xf numFmtId="0" fontId="2" fillId="0" borderId="1" xfId="0" applyFont="1" applyFill="1" applyBorder="1" applyAlignment="1">
      <alignment textRotation="90" wrapText="1"/>
    </xf>
    <xf numFmtId="0" fontId="2" fillId="28" borderId="1" xfId="0" applyFont="1" applyFill="1" applyBorder="1" applyAlignment="1">
      <alignment textRotation="90" wrapText="1"/>
    </xf>
    <xf numFmtId="0" fontId="2" fillId="14" borderId="1" xfId="0" applyFont="1" applyFill="1" applyBorder="1" applyAlignment="1">
      <alignment textRotation="90" wrapText="1"/>
    </xf>
    <xf numFmtId="0" fontId="0" fillId="9" borderId="1" xfId="0" applyFill="1" applyBorder="1"/>
    <xf numFmtId="0" fontId="11" fillId="9" borderId="1" xfId="0" applyFont="1" applyFill="1" applyBorder="1"/>
    <xf numFmtId="0" fontId="2" fillId="9" borderId="1" xfId="0" applyFont="1" applyFill="1" applyBorder="1" applyAlignment="1">
      <alignment wrapText="1"/>
    </xf>
    <xf numFmtId="0" fontId="11" fillId="19" borderId="1" xfId="0" applyFont="1" applyFill="1" applyBorder="1"/>
    <xf numFmtId="0" fontId="11" fillId="20" borderId="1" xfId="0" applyFont="1" applyFill="1" applyBorder="1"/>
    <xf numFmtId="0" fontId="0" fillId="8" borderId="1" xfId="0" applyFill="1" applyBorder="1"/>
    <xf numFmtId="0" fontId="11" fillId="22" borderId="1" xfId="0" applyFont="1" applyFill="1" applyBorder="1"/>
    <xf numFmtId="0" fontId="0" fillId="23" borderId="1" xfId="0" applyFill="1" applyBorder="1"/>
    <xf numFmtId="0" fontId="19" fillId="17" borderId="11" xfId="0" applyFont="1" applyFill="1" applyBorder="1" applyAlignment="1">
      <alignment wrapText="1"/>
    </xf>
    <xf numFmtId="0" fontId="19" fillId="2" borderId="1" xfId="0" applyFont="1" applyFill="1" applyBorder="1" applyAlignment="1">
      <alignment textRotation="90" wrapText="1"/>
    </xf>
    <xf numFmtId="0" fontId="19" fillId="0" borderId="1" xfId="0" applyFont="1" applyBorder="1" applyAlignment="1">
      <alignment textRotation="90" wrapText="1"/>
    </xf>
    <xf numFmtId="0" fontId="19" fillId="23" borderId="1" xfId="0" applyFont="1" applyFill="1" applyBorder="1" applyAlignment="1">
      <alignment textRotation="90" wrapText="1"/>
    </xf>
    <xf numFmtId="0" fontId="19" fillId="0" borderId="1" xfId="0" applyFont="1" applyFill="1" applyBorder="1" applyAlignment="1">
      <alignment textRotation="90" wrapText="1"/>
    </xf>
    <xf numFmtId="0" fontId="19" fillId="24" borderId="1" xfId="0" applyFont="1" applyFill="1" applyBorder="1" applyAlignment="1">
      <alignment textRotation="90" wrapText="1"/>
    </xf>
    <xf numFmtId="0" fontId="20" fillId="28" borderId="12" xfId="0" applyFont="1" applyFill="1" applyBorder="1" applyAlignment="1">
      <alignment wrapText="1"/>
    </xf>
    <xf numFmtId="0" fontId="19" fillId="27" borderId="1" xfId="0" applyFont="1" applyFill="1" applyBorder="1" applyAlignment="1">
      <alignment textRotation="90" wrapText="1"/>
    </xf>
    <xf numFmtId="0" fontId="19" fillId="28" borderId="1" xfId="0" applyFont="1" applyFill="1" applyBorder="1" applyAlignment="1">
      <alignment textRotation="90" wrapText="1"/>
    </xf>
    <xf numFmtId="0" fontId="19" fillId="27" borderId="1" xfId="0" applyFont="1" applyFill="1" applyBorder="1" applyAlignment="1">
      <alignment wrapText="1"/>
    </xf>
    <xf numFmtId="0" fontId="21" fillId="14" borderId="12" xfId="0" applyFont="1" applyFill="1" applyBorder="1" applyAlignment="1">
      <alignment wrapText="1"/>
    </xf>
    <xf numFmtId="0" fontId="19" fillId="3" borderId="1" xfId="0" applyFont="1" applyFill="1" applyBorder="1" applyAlignment="1">
      <alignment textRotation="90" wrapText="1"/>
    </xf>
    <xf numFmtId="0" fontId="19" fillId="14" borderId="1" xfId="0" applyFont="1" applyFill="1" applyBorder="1" applyAlignment="1">
      <alignment textRotation="90" wrapText="1"/>
    </xf>
    <xf numFmtId="0" fontId="19" fillId="3" borderId="1" xfId="0" applyFont="1" applyFill="1" applyBorder="1" applyAlignment="1">
      <alignment wrapText="1"/>
    </xf>
    <xf numFmtId="0" fontId="21" fillId="0" borderId="12" xfId="0" applyFont="1" applyBorder="1" applyAlignment="1">
      <alignment wrapText="1"/>
    </xf>
    <xf numFmtId="0" fontId="21" fillId="19" borderId="12" xfId="0" applyFont="1" applyFill="1" applyBorder="1" applyAlignment="1">
      <alignment wrapText="1"/>
    </xf>
    <xf numFmtId="0" fontId="22" fillId="9" borderId="1" xfId="0" applyFont="1" applyFill="1" applyBorder="1"/>
    <xf numFmtId="0" fontId="25" fillId="9" borderId="1" xfId="0" applyFont="1" applyFill="1" applyBorder="1"/>
    <xf numFmtId="0" fontId="19" fillId="9" borderId="1" xfId="0" applyFont="1" applyFill="1" applyBorder="1" applyAlignment="1">
      <alignment wrapText="1"/>
    </xf>
    <xf numFmtId="0" fontId="21" fillId="0" borderId="12" xfId="0" applyFont="1" applyBorder="1"/>
    <xf numFmtId="0" fontId="21" fillId="14" borderId="12" xfId="0" applyFont="1" applyFill="1" applyBorder="1"/>
    <xf numFmtId="0" fontId="21" fillId="19" borderId="12" xfId="0" applyFont="1" applyFill="1" applyBorder="1"/>
    <xf numFmtId="0" fontId="25" fillId="19" borderId="1" xfId="0" applyFont="1" applyFill="1" applyBorder="1"/>
    <xf numFmtId="0" fontId="22" fillId="5" borderId="1" xfId="0" applyFont="1" applyFill="1" applyBorder="1"/>
    <xf numFmtId="0" fontId="25" fillId="20" borderId="1" xfId="0" applyFont="1" applyFill="1" applyBorder="1"/>
    <xf numFmtId="0" fontId="22" fillId="8" borderId="1" xfId="0" applyFont="1" applyFill="1" applyBorder="1"/>
    <xf numFmtId="0" fontId="25" fillId="22" borderId="1" xfId="0" applyFont="1" applyFill="1" applyBorder="1"/>
    <xf numFmtId="18" fontId="21" fillId="14" borderId="12" xfId="0" applyNumberFormat="1" applyFont="1" applyFill="1" applyBorder="1"/>
    <xf numFmtId="18" fontId="21" fillId="0" borderId="12" xfId="0" applyNumberFormat="1" applyFont="1" applyBorder="1"/>
    <xf numFmtId="18" fontId="21" fillId="32" borderId="12" xfId="0" applyNumberFormat="1" applyFont="1" applyFill="1" applyBorder="1"/>
    <xf numFmtId="0" fontId="21" fillId="32" borderId="12" xfId="0" applyFont="1" applyFill="1" applyBorder="1"/>
    <xf numFmtId="0" fontId="21" fillId="21" borderId="12" xfId="0" applyFont="1" applyFill="1" applyBorder="1"/>
    <xf numFmtId="0" fontId="22" fillId="23" borderId="1" xfId="0" applyFont="1" applyFill="1" applyBorder="1"/>
    <xf numFmtId="0" fontId="19" fillId="18" borderId="12" xfId="0" applyFont="1" applyFill="1" applyBorder="1" applyAlignment="1">
      <alignment wrapText="1"/>
    </xf>
    <xf numFmtId="0" fontId="19" fillId="10" borderId="1" xfId="0" applyFont="1" applyFill="1" applyBorder="1" applyAlignment="1">
      <alignment wrapText="1"/>
    </xf>
    <xf numFmtId="0" fontId="11" fillId="15" borderId="13" xfId="0" applyFont="1" applyFill="1" applyBorder="1"/>
    <xf numFmtId="0" fontId="17" fillId="14" borderId="4" xfId="0" applyFont="1" applyFill="1" applyBorder="1"/>
    <xf numFmtId="0" fontId="17" fillId="0" borderId="4" xfId="0" applyFont="1" applyBorder="1"/>
    <xf numFmtId="0" fontId="25" fillId="14" borderId="4" xfId="0" applyFont="1" applyFill="1" applyBorder="1"/>
    <xf numFmtId="0" fontId="25" fillId="0" borderId="4" xfId="0" applyFont="1" applyBorder="1"/>
    <xf numFmtId="0" fontId="20" fillId="14" borderId="4" xfId="0" applyFont="1" applyFill="1" applyBorder="1"/>
    <xf numFmtId="0" fontId="25" fillId="32" borderId="4" xfId="0" applyFont="1" applyFill="1" applyBorder="1"/>
    <xf numFmtId="0" fontId="21" fillId="0" borderId="4" xfId="0" applyFont="1" applyBorder="1"/>
    <xf numFmtId="0" fontId="21" fillId="21" borderId="4" xfId="0" applyFont="1" applyFill="1" applyBorder="1"/>
    <xf numFmtId="0" fontId="25" fillId="0" borderId="4" xfId="0" applyFont="1" applyBorder="1" applyAlignment="1">
      <alignment wrapText="1"/>
    </xf>
    <xf numFmtId="0" fontId="25" fillId="15" borderId="4" xfId="0" applyFont="1" applyFill="1" applyBorder="1"/>
    <xf numFmtId="2" fontId="19" fillId="2" borderId="1" xfId="0" applyNumberFormat="1" applyFont="1" applyFill="1" applyBorder="1" applyAlignment="1">
      <alignment textRotation="90" wrapText="1"/>
    </xf>
    <xf numFmtId="0" fontId="25" fillId="0" borderId="0" xfId="0" applyFont="1" applyBorder="1"/>
    <xf numFmtId="20" fontId="20" fillId="3" borderId="1" xfId="0" applyNumberFormat="1" applyFont="1" applyFill="1" applyBorder="1" applyAlignment="1">
      <alignment wrapText="1"/>
    </xf>
    <xf numFmtId="20" fontId="21" fillId="0" borderId="1" xfId="0" applyNumberFormat="1" applyFont="1" applyBorder="1" applyAlignment="1">
      <alignment wrapText="1"/>
    </xf>
    <xf numFmtId="20" fontId="21" fillId="0" borderId="1" xfId="0" applyNumberFormat="1" applyFont="1" applyBorder="1"/>
    <xf numFmtId="20" fontId="21" fillId="3" borderId="1" xfId="0" applyNumberFormat="1" applyFont="1" applyFill="1" applyBorder="1"/>
    <xf numFmtId="0" fontId="21" fillId="10" borderId="1" xfId="0" applyFont="1" applyFill="1" applyBorder="1"/>
    <xf numFmtId="0" fontId="25" fillId="3" borderId="0" xfId="0" applyFont="1" applyFill="1" applyBorder="1"/>
    <xf numFmtId="0" fontId="21" fillId="15" borderId="2" xfId="0" applyFont="1" applyFill="1" applyBorder="1"/>
    <xf numFmtId="0" fontId="29" fillId="3" borderId="0" xfId="0" applyFont="1" applyFill="1" applyBorder="1"/>
    <xf numFmtId="1" fontId="21" fillId="10" borderId="1" xfId="0" applyNumberFormat="1" applyFont="1" applyFill="1" applyBorder="1"/>
    <xf numFmtId="0" fontId="22" fillId="0" borderId="0" xfId="0" applyFont="1" applyBorder="1"/>
    <xf numFmtId="0" fontId="21" fillId="3" borderId="1" xfId="0" applyNumberFormat="1" applyFont="1" applyFill="1" applyBorder="1"/>
    <xf numFmtId="0" fontId="21" fillId="0" borderId="1" xfId="0" applyNumberFormat="1" applyFont="1" applyBorder="1"/>
    <xf numFmtId="0" fontId="21" fillId="3" borderId="7" xfId="0" applyFont="1" applyFill="1" applyBorder="1"/>
    <xf numFmtId="0" fontId="21" fillId="18" borderId="2" xfId="0" applyFont="1" applyFill="1" applyBorder="1"/>
    <xf numFmtId="18" fontId="21" fillId="14" borderId="2" xfId="0" applyNumberFormat="1" applyFont="1" applyFill="1" applyBorder="1"/>
    <xf numFmtId="20" fontId="25" fillId="15" borderId="0" xfId="0" applyNumberFormat="1" applyFont="1" applyFill="1"/>
    <xf numFmtId="20" fontId="20" fillId="0" borderId="1" xfId="0" applyNumberFormat="1" applyFont="1" applyFill="1" applyBorder="1"/>
    <xf numFmtId="20" fontId="21" fillId="0" borderId="1" xfId="0" applyNumberFormat="1" applyFont="1" applyFill="1" applyBorder="1"/>
    <xf numFmtId="0" fontId="19" fillId="3" borderId="0" xfId="0" applyFont="1" applyFill="1" applyBorder="1"/>
    <xf numFmtId="0" fontId="22" fillId="3" borderId="0" xfId="0" applyFont="1" applyFill="1" applyBorder="1"/>
    <xf numFmtId="0" fontId="22" fillId="3" borderId="0" xfId="0" applyFont="1" applyFill="1"/>
    <xf numFmtId="0" fontId="22" fillId="27" borderId="0" xfId="0" applyFont="1" applyFill="1"/>
    <xf numFmtId="20" fontId="0" fillId="3" borderId="1" xfId="0" applyNumberFormat="1" applyFill="1" applyBorder="1"/>
    <xf numFmtId="20" fontId="0" fillId="10" borderId="1" xfId="0" applyNumberFormat="1" applyFill="1" applyBorder="1"/>
    <xf numFmtId="0" fontId="0" fillId="10" borderId="1" xfId="0" applyFill="1" applyBorder="1" applyAlignment="1">
      <alignment wrapText="1"/>
    </xf>
    <xf numFmtId="0" fontId="13" fillId="18" borderId="1" xfId="0" applyFont="1" applyFill="1" applyBorder="1"/>
    <xf numFmtId="0" fontId="12" fillId="14" borderId="4" xfId="0" applyFont="1" applyFill="1" applyBorder="1"/>
    <xf numFmtId="0" fontId="11" fillId="34" borderId="4" xfId="0" applyFont="1" applyFill="1" applyBorder="1"/>
    <xf numFmtId="0" fontId="11" fillId="18" borderId="4" xfId="0" applyFont="1" applyFill="1" applyBorder="1"/>
    <xf numFmtId="0" fontId="11" fillId="35" borderId="0" xfId="0" applyFont="1" applyFill="1"/>
    <xf numFmtId="0" fontId="11" fillId="14" borderId="14" xfId="0" applyFont="1" applyFill="1" applyBorder="1"/>
    <xf numFmtId="0" fontId="11" fillId="14" borderId="7" xfId="0" applyFont="1" applyFill="1" applyBorder="1"/>
    <xf numFmtId="0" fontId="22" fillId="0" borderId="1" xfId="0" applyFont="1" applyBorder="1" applyAlignment="1">
      <alignment horizontal="center"/>
    </xf>
    <xf numFmtId="0" fontId="22" fillId="10" borderId="1" xfId="0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0" fontId="1" fillId="0" borderId="1" xfId="0" applyFont="1" applyBorder="1"/>
    <xf numFmtId="0" fontId="17" fillId="0" borderId="3" xfId="0" applyFont="1" applyFill="1" applyBorder="1"/>
    <xf numFmtId="0" fontId="17" fillId="15" borderId="0" xfId="0" applyFont="1" applyFill="1" applyBorder="1"/>
    <xf numFmtId="0" fontId="19" fillId="24" borderId="1" xfId="0" applyFont="1" applyFill="1" applyBorder="1" applyAlignment="1">
      <alignment textRotation="90"/>
    </xf>
    <xf numFmtId="0" fontId="20" fillId="8" borderId="1" xfId="0" applyFont="1" applyFill="1" applyBorder="1" applyAlignment="1">
      <alignment wrapText="1"/>
    </xf>
    <xf numFmtId="0" fontId="20" fillId="10" borderId="1" xfId="0" applyNumberFormat="1" applyFont="1" applyFill="1" applyBorder="1" applyAlignment="1">
      <alignment wrapText="1"/>
    </xf>
    <xf numFmtId="0" fontId="22" fillId="3" borderId="1" xfId="0" applyFont="1" applyFill="1" applyBorder="1" applyAlignment="1">
      <alignment horizontal="center"/>
    </xf>
    <xf numFmtId="0" fontId="22" fillId="10" borderId="1" xfId="0" applyFont="1" applyFill="1" applyBorder="1" applyAlignment="1">
      <alignment wrapText="1"/>
    </xf>
    <xf numFmtId="164" fontId="22" fillId="0" borderId="1" xfId="0" applyNumberFormat="1" applyFont="1" applyBorder="1"/>
    <xf numFmtId="0" fontId="22" fillId="10" borderId="1" xfId="0" applyFont="1" applyFill="1" applyBorder="1" applyAlignment="1">
      <alignment horizontal="center" wrapText="1"/>
    </xf>
    <xf numFmtId="0" fontId="25" fillId="18" borderId="1" xfId="0" applyFont="1" applyFill="1" applyBorder="1" applyAlignment="1">
      <alignment horizontal="center" wrapText="1"/>
    </xf>
    <xf numFmtId="0" fontId="30" fillId="3" borderId="1" xfId="0" applyNumberFormat="1" applyFont="1" applyFill="1" applyBorder="1" applyAlignment="1"/>
    <xf numFmtId="0" fontId="31" fillId="18" borderId="1" xfId="0" applyFont="1" applyFill="1" applyBorder="1" applyAlignment="1">
      <alignment horizontal="center"/>
    </xf>
    <xf numFmtId="0" fontId="30" fillId="0" borderId="1" xfId="0" applyFont="1" applyBorder="1"/>
    <xf numFmtId="0" fontId="25" fillId="0" borderId="1" xfId="0" applyFont="1" applyBorder="1" applyAlignment="1">
      <alignment horizontal="center"/>
    </xf>
    <xf numFmtId="0" fontId="25" fillId="15" borderId="1" xfId="0" applyFont="1" applyFill="1" applyBorder="1" applyAlignment="1">
      <alignment horizontal="center" wrapText="1"/>
    </xf>
    <xf numFmtId="0" fontId="31" fillId="18" borderId="1" xfId="0" applyFont="1" applyFill="1" applyBorder="1"/>
    <xf numFmtId="0" fontId="25" fillId="18" borderId="1" xfId="0" applyFont="1" applyFill="1" applyBorder="1" applyAlignment="1">
      <alignment wrapText="1"/>
    </xf>
    <xf numFmtId="18" fontId="22" fillId="0" borderId="1" xfId="0" applyNumberFormat="1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top" wrapText="1"/>
    </xf>
    <xf numFmtId="20" fontId="21" fillId="3" borderId="1" xfId="0" applyNumberFormat="1" applyFont="1" applyFill="1" applyBorder="1" applyAlignment="1"/>
    <xf numFmtId="20" fontId="3" fillId="3" borderId="5" xfId="0" applyNumberFormat="1" applyFont="1" applyFill="1" applyBorder="1" applyAlignment="1">
      <alignment wrapText="1"/>
    </xf>
    <xf numFmtId="20" fontId="3" fillId="27" borderId="5" xfId="0" applyNumberFormat="1" applyFont="1" applyFill="1" applyBorder="1" applyAlignment="1">
      <alignment wrapText="1"/>
    </xf>
    <xf numFmtId="20" fontId="4" fillId="3" borderId="5" xfId="0" applyNumberFormat="1" applyFont="1" applyFill="1" applyBorder="1" applyAlignment="1">
      <alignment wrapText="1"/>
    </xf>
    <xf numFmtId="20" fontId="4" fillId="0" borderId="5" xfId="0" applyNumberFormat="1" applyFont="1" applyBorder="1" applyAlignment="1">
      <alignment wrapText="1"/>
    </xf>
    <xf numFmtId="20" fontId="4" fillId="0" borderId="5" xfId="0" applyNumberFormat="1" applyFont="1" applyBorder="1"/>
    <xf numFmtId="20" fontId="4" fillId="3" borderId="5" xfId="0" applyNumberFormat="1" applyFont="1" applyFill="1" applyBorder="1"/>
    <xf numFmtId="164" fontId="4" fillId="0" borderId="5" xfId="0" applyNumberFormat="1" applyFont="1" applyBorder="1"/>
    <xf numFmtId="164" fontId="4" fillId="13" borderId="5" xfId="0" applyNumberFormat="1" applyFont="1" applyFill="1" applyBorder="1"/>
    <xf numFmtId="20" fontId="4" fillId="13" borderId="5" xfId="0" applyNumberFormat="1" applyFont="1" applyFill="1" applyBorder="1"/>
    <xf numFmtId="0" fontId="4" fillId="3" borderId="5" xfId="0" applyFont="1" applyFill="1" applyBorder="1"/>
    <xf numFmtId="20" fontId="7" fillId="3" borderId="5" xfId="0" applyNumberFormat="1" applyFont="1" applyFill="1" applyBorder="1"/>
    <xf numFmtId="20" fontId="0" fillId="0" borderId="5" xfId="0" applyNumberFormat="1" applyFont="1" applyBorder="1"/>
    <xf numFmtId="20" fontId="4" fillId="11" borderId="5" xfId="0" applyNumberFormat="1" applyFont="1" applyFill="1" applyBorder="1"/>
    <xf numFmtId="20" fontId="4" fillId="0" borderId="5" xfId="0" applyNumberFormat="1" applyFont="1" applyFill="1" applyBorder="1"/>
    <xf numFmtId="0" fontId="2" fillId="10" borderId="5" xfId="0" applyFont="1" applyFill="1" applyBorder="1" applyAlignment="1">
      <alignment wrapText="1"/>
    </xf>
    <xf numFmtId="2" fontId="2" fillId="10" borderId="2" xfId="0" applyNumberFormat="1" applyFont="1" applyFill="1" applyBorder="1" applyAlignment="1">
      <alignment textRotation="90" wrapText="1"/>
    </xf>
    <xf numFmtId="0" fontId="3" fillId="3" borderId="2" xfId="0" applyFont="1" applyFill="1" applyBorder="1" applyAlignment="1">
      <alignment wrapText="1"/>
    </xf>
    <xf numFmtId="0" fontId="3" fillId="27" borderId="2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0" fontId="4" fillId="3" borderId="2" xfId="0" applyFont="1" applyFill="1" applyBorder="1"/>
    <xf numFmtId="0" fontId="4" fillId="3" borderId="2" xfId="0" applyNumberFormat="1" applyFont="1" applyFill="1" applyBorder="1"/>
    <xf numFmtId="0" fontId="4" fillId="0" borderId="2" xfId="0" applyNumberFormat="1" applyFont="1" applyBorder="1"/>
    <xf numFmtId="0" fontId="4" fillId="13" borderId="2" xfId="0" applyNumberFormat="1" applyFont="1" applyFill="1" applyBorder="1"/>
    <xf numFmtId="0" fontId="4" fillId="26" borderId="2" xfId="0" applyNumberFormat="1" applyFont="1" applyFill="1" applyBorder="1"/>
    <xf numFmtId="0" fontId="7" fillId="3" borderId="2" xfId="0" applyNumberFormat="1" applyFont="1" applyFill="1" applyBorder="1"/>
    <xf numFmtId="0" fontId="0" fillId="0" borderId="2" xfId="0" applyNumberFormat="1" applyFont="1" applyBorder="1"/>
    <xf numFmtId="0" fontId="4" fillId="11" borderId="2" xfId="0" applyNumberFormat="1" applyFont="1" applyFill="1" applyBorder="1"/>
    <xf numFmtId="0" fontId="4" fillId="0" borderId="2" xfId="0" applyNumberFormat="1" applyFont="1" applyFill="1" applyBorder="1"/>
    <xf numFmtId="0" fontId="2" fillId="10" borderId="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1" fontId="3" fillId="2" borderId="16" xfId="0" applyNumberFormat="1" applyFont="1" applyFill="1" applyBorder="1" applyAlignment="1">
      <alignment wrapText="1"/>
    </xf>
    <xf numFmtId="1" fontId="4" fillId="2" borderId="16" xfId="0" applyNumberFormat="1" applyFont="1" applyFill="1" applyBorder="1" applyAlignment="1">
      <alignment wrapText="1"/>
    </xf>
    <xf numFmtId="1" fontId="4" fillId="2" borderId="16" xfId="0" applyNumberFormat="1" applyFont="1" applyFill="1" applyBorder="1"/>
    <xf numFmtId="0" fontId="4" fillId="2" borderId="16" xfId="0" applyFont="1" applyFill="1" applyBorder="1"/>
    <xf numFmtId="0" fontId="7" fillId="2" borderId="16" xfId="0" applyFont="1" applyFill="1" applyBorder="1"/>
    <xf numFmtId="0" fontId="0" fillId="2" borderId="16" xfId="0" applyFont="1" applyFill="1" applyBorder="1"/>
    <xf numFmtId="0" fontId="0" fillId="2" borderId="17" xfId="0" applyFill="1" applyBorder="1"/>
    <xf numFmtId="0" fontId="4" fillId="11" borderId="16" xfId="0" applyFont="1" applyFill="1" applyBorder="1"/>
    <xf numFmtId="0" fontId="4" fillId="26" borderId="16" xfId="0" applyFont="1" applyFill="1" applyBorder="1"/>
    <xf numFmtId="1" fontId="4" fillId="13" borderId="16" xfId="0" applyNumberFormat="1" applyFont="1" applyFill="1" applyBorder="1"/>
    <xf numFmtId="0" fontId="4" fillId="13" borderId="16" xfId="0" applyFont="1" applyFill="1" applyBorder="1"/>
    <xf numFmtId="2" fontId="2" fillId="10" borderId="16" xfId="0" applyNumberFormat="1" applyFont="1" applyFill="1" applyBorder="1" applyAlignment="1">
      <alignment textRotation="90" wrapText="1"/>
    </xf>
    <xf numFmtId="0" fontId="4" fillId="2" borderId="15" xfId="0" applyFont="1" applyFill="1" applyBorder="1"/>
    <xf numFmtId="0" fontId="0" fillId="2" borderId="0" xfId="0" applyFill="1" applyBorder="1"/>
    <xf numFmtId="1" fontId="3" fillId="27" borderId="16" xfId="0" applyNumberFormat="1" applyFont="1" applyFill="1" applyBorder="1" applyAlignment="1">
      <alignment wrapText="1"/>
    </xf>
    <xf numFmtId="0" fontId="0" fillId="0" borderId="1" xfId="0" applyBorder="1" applyAlignment="1">
      <alignment horizontal="left" wrapText="1"/>
    </xf>
  </cellXfs>
  <cellStyles count="19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Followed Hyperlink" xfId="1400" builtinId="9" hidden="1"/>
    <cellStyle name="Followed Hyperlink" xfId="1402" builtinId="9" hidden="1"/>
    <cellStyle name="Followed Hyperlink" xfId="1404" builtinId="9" hidden="1"/>
    <cellStyle name="Followed Hyperlink" xfId="1406" builtinId="9" hidden="1"/>
    <cellStyle name="Followed Hyperlink" xfId="1408" builtinId="9" hidden="1"/>
    <cellStyle name="Followed Hyperlink" xfId="1410" builtinId="9" hidden="1"/>
    <cellStyle name="Followed Hyperlink" xfId="1412" builtinId="9" hidden="1"/>
    <cellStyle name="Followed Hyperlink" xfId="1414" builtinId="9" hidden="1"/>
    <cellStyle name="Followed Hyperlink" xfId="1416" builtinId="9" hidden="1"/>
    <cellStyle name="Followed Hyperlink" xfId="1418" builtinId="9" hidden="1"/>
    <cellStyle name="Followed Hyperlink" xfId="1420" builtinId="9" hidden="1"/>
    <cellStyle name="Followed Hyperlink" xfId="1422" builtinId="9" hidden="1"/>
    <cellStyle name="Followed Hyperlink" xfId="1424" builtinId="9" hidden="1"/>
    <cellStyle name="Followed Hyperlink" xfId="1426" builtinId="9" hidden="1"/>
    <cellStyle name="Followed Hyperlink" xfId="1428" builtinId="9" hidden="1"/>
    <cellStyle name="Followed Hyperlink" xfId="1430" builtinId="9" hidden="1"/>
    <cellStyle name="Followed Hyperlink" xfId="1432" builtinId="9" hidden="1"/>
    <cellStyle name="Followed Hyperlink" xfId="1434" builtinId="9" hidden="1"/>
    <cellStyle name="Followed Hyperlink" xfId="1436" builtinId="9" hidden="1"/>
    <cellStyle name="Followed Hyperlink" xfId="1438" builtinId="9" hidden="1"/>
    <cellStyle name="Followed Hyperlink" xfId="1440" builtinId="9" hidden="1"/>
    <cellStyle name="Followed Hyperlink" xfId="1442" builtinId="9" hidden="1"/>
    <cellStyle name="Followed Hyperlink" xfId="1444" builtinId="9" hidden="1"/>
    <cellStyle name="Followed Hyperlink" xfId="1446" builtinId="9" hidden="1"/>
    <cellStyle name="Followed Hyperlink" xfId="1448" builtinId="9" hidden="1"/>
    <cellStyle name="Followed Hyperlink" xfId="1450" builtinId="9" hidden="1"/>
    <cellStyle name="Followed Hyperlink" xfId="1452" builtinId="9" hidden="1"/>
    <cellStyle name="Followed Hyperlink" xfId="1454" builtinId="9" hidden="1"/>
    <cellStyle name="Followed Hyperlink" xfId="1456" builtinId="9" hidden="1"/>
    <cellStyle name="Followed Hyperlink" xfId="1458" builtinId="9" hidden="1"/>
    <cellStyle name="Followed Hyperlink" xfId="1460" builtinId="9" hidden="1"/>
    <cellStyle name="Followed Hyperlink" xfId="1462" builtinId="9" hidden="1"/>
    <cellStyle name="Followed Hyperlink" xfId="1464" builtinId="9" hidden="1"/>
    <cellStyle name="Followed Hyperlink" xfId="1466" builtinId="9" hidden="1"/>
    <cellStyle name="Followed Hyperlink" xfId="1468" builtinId="9" hidden="1"/>
    <cellStyle name="Followed Hyperlink" xfId="1470" builtinId="9" hidden="1"/>
    <cellStyle name="Followed Hyperlink" xfId="1472" builtinId="9" hidden="1"/>
    <cellStyle name="Followed Hyperlink" xfId="1474" builtinId="9" hidden="1"/>
    <cellStyle name="Followed Hyperlink" xfId="1476" builtinId="9" hidden="1"/>
    <cellStyle name="Followed Hyperlink" xfId="1478" builtinId="9" hidden="1"/>
    <cellStyle name="Followed Hyperlink" xfId="1480" builtinId="9" hidden="1"/>
    <cellStyle name="Followed Hyperlink" xfId="1482" builtinId="9" hidden="1"/>
    <cellStyle name="Followed Hyperlink" xfId="1484" builtinId="9" hidden="1"/>
    <cellStyle name="Followed Hyperlink" xfId="1486" builtinId="9" hidden="1"/>
    <cellStyle name="Followed Hyperlink" xfId="1488" builtinId="9" hidden="1"/>
    <cellStyle name="Followed Hyperlink" xfId="1490" builtinId="9" hidden="1"/>
    <cellStyle name="Followed Hyperlink" xfId="1492" builtinId="9" hidden="1"/>
    <cellStyle name="Followed Hyperlink" xfId="1494" builtinId="9" hidden="1"/>
    <cellStyle name="Followed Hyperlink" xfId="1496" builtinId="9" hidden="1"/>
    <cellStyle name="Followed Hyperlink" xfId="1498" builtinId="9" hidden="1"/>
    <cellStyle name="Followed Hyperlink" xfId="1500" builtinId="9" hidden="1"/>
    <cellStyle name="Followed Hyperlink" xfId="1502" builtinId="9" hidden="1"/>
    <cellStyle name="Followed Hyperlink" xfId="1504" builtinId="9" hidden="1"/>
    <cellStyle name="Followed Hyperlink" xfId="1506" builtinId="9" hidden="1"/>
    <cellStyle name="Followed Hyperlink" xfId="1508" builtinId="9" hidden="1"/>
    <cellStyle name="Followed Hyperlink" xfId="1510" builtinId="9" hidden="1"/>
    <cellStyle name="Followed Hyperlink" xfId="1512" builtinId="9" hidden="1"/>
    <cellStyle name="Followed Hyperlink" xfId="1514" builtinId="9" hidden="1"/>
    <cellStyle name="Followed Hyperlink" xfId="1516" builtinId="9" hidden="1"/>
    <cellStyle name="Followed Hyperlink" xfId="1518" builtinId="9" hidden="1"/>
    <cellStyle name="Followed Hyperlink" xfId="1520" builtinId="9" hidden="1"/>
    <cellStyle name="Followed Hyperlink" xfId="1522" builtinId="9" hidden="1"/>
    <cellStyle name="Followed Hyperlink" xfId="1524" builtinId="9" hidden="1"/>
    <cellStyle name="Followed Hyperlink" xfId="1526" builtinId="9" hidden="1"/>
    <cellStyle name="Followed Hyperlink" xfId="1528" builtinId="9" hidden="1"/>
    <cellStyle name="Followed Hyperlink" xfId="1530" builtinId="9" hidden="1"/>
    <cellStyle name="Followed Hyperlink" xfId="1532" builtinId="9" hidden="1"/>
    <cellStyle name="Followed Hyperlink" xfId="1534" builtinId="9" hidden="1"/>
    <cellStyle name="Followed Hyperlink" xfId="1536" builtinId="9" hidden="1"/>
    <cellStyle name="Followed Hyperlink" xfId="1538" builtinId="9" hidden="1"/>
    <cellStyle name="Followed Hyperlink" xfId="1540" builtinId="9" hidden="1"/>
    <cellStyle name="Followed Hyperlink" xfId="1542" builtinId="9" hidden="1"/>
    <cellStyle name="Followed Hyperlink" xfId="1544" builtinId="9" hidden="1"/>
    <cellStyle name="Followed Hyperlink" xfId="1546" builtinId="9" hidden="1"/>
    <cellStyle name="Followed Hyperlink" xfId="1548" builtinId="9" hidden="1"/>
    <cellStyle name="Followed Hyperlink" xfId="1550" builtinId="9" hidden="1"/>
    <cellStyle name="Followed Hyperlink" xfId="1552" builtinId="9" hidden="1"/>
    <cellStyle name="Followed Hyperlink" xfId="1554" builtinId="9" hidden="1"/>
    <cellStyle name="Followed Hyperlink" xfId="1556" builtinId="9" hidden="1"/>
    <cellStyle name="Followed Hyperlink" xfId="1558" builtinId="9" hidden="1"/>
    <cellStyle name="Followed Hyperlink" xfId="1560" builtinId="9" hidden="1"/>
    <cellStyle name="Followed Hyperlink" xfId="1562" builtinId="9" hidden="1"/>
    <cellStyle name="Followed Hyperlink" xfId="1564" builtinId="9" hidden="1"/>
    <cellStyle name="Followed Hyperlink" xfId="1566" builtinId="9" hidden="1"/>
    <cellStyle name="Followed Hyperlink" xfId="1568" builtinId="9" hidden="1"/>
    <cellStyle name="Followed Hyperlink" xfId="1570" builtinId="9" hidden="1"/>
    <cellStyle name="Followed Hyperlink" xfId="1572" builtinId="9" hidden="1"/>
    <cellStyle name="Followed Hyperlink" xfId="1574" builtinId="9" hidden="1"/>
    <cellStyle name="Followed Hyperlink" xfId="1576" builtinId="9" hidden="1"/>
    <cellStyle name="Followed Hyperlink" xfId="1578" builtinId="9" hidden="1"/>
    <cellStyle name="Followed Hyperlink" xfId="1580" builtinId="9" hidden="1"/>
    <cellStyle name="Followed Hyperlink" xfId="1582" builtinId="9" hidden="1"/>
    <cellStyle name="Followed Hyperlink" xfId="1584" builtinId="9" hidden="1"/>
    <cellStyle name="Followed Hyperlink" xfId="1586" builtinId="9" hidden="1"/>
    <cellStyle name="Followed Hyperlink" xfId="1588" builtinId="9" hidden="1"/>
    <cellStyle name="Followed Hyperlink" xfId="1590" builtinId="9" hidden="1"/>
    <cellStyle name="Followed Hyperlink" xfId="1592" builtinId="9" hidden="1"/>
    <cellStyle name="Followed Hyperlink" xfId="1594" builtinId="9" hidden="1"/>
    <cellStyle name="Followed Hyperlink" xfId="1596" builtinId="9" hidden="1"/>
    <cellStyle name="Followed Hyperlink" xfId="1598" builtinId="9" hidden="1"/>
    <cellStyle name="Followed Hyperlink" xfId="1600" builtinId="9" hidden="1"/>
    <cellStyle name="Followed Hyperlink" xfId="1602" builtinId="9" hidden="1"/>
    <cellStyle name="Followed Hyperlink" xfId="1604" builtinId="9" hidden="1"/>
    <cellStyle name="Followed Hyperlink" xfId="1606" builtinId="9" hidden="1"/>
    <cellStyle name="Followed Hyperlink" xfId="1608" builtinId="9" hidden="1"/>
    <cellStyle name="Followed Hyperlink" xfId="1610" builtinId="9" hidden="1"/>
    <cellStyle name="Followed Hyperlink" xfId="1612" builtinId="9" hidden="1"/>
    <cellStyle name="Followed Hyperlink" xfId="1614" builtinId="9" hidden="1"/>
    <cellStyle name="Followed Hyperlink" xfId="1616" builtinId="9" hidden="1"/>
    <cellStyle name="Followed Hyperlink" xfId="1618" builtinId="9" hidden="1"/>
    <cellStyle name="Followed Hyperlink" xfId="1620" builtinId="9" hidden="1"/>
    <cellStyle name="Followed Hyperlink" xfId="1622" builtinId="9" hidden="1"/>
    <cellStyle name="Followed Hyperlink" xfId="1624" builtinId="9" hidden="1"/>
    <cellStyle name="Followed Hyperlink" xfId="1626" builtinId="9" hidden="1"/>
    <cellStyle name="Followed Hyperlink" xfId="1628" builtinId="9" hidden="1"/>
    <cellStyle name="Followed Hyperlink" xfId="1630" builtinId="9" hidden="1"/>
    <cellStyle name="Followed Hyperlink" xfId="1632" builtinId="9" hidden="1"/>
    <cellStyle name="Followed Hyperlink" xfId="1634" builtinId="9" hidden="1"/>
    <cellStyle name="Followed Hyperlink" xfId="1636" builtinId="9" hidden="1"/>
    <cellStyle name="Followed Hyperlink" xfId="1638" builtinId="9" hidden="1"/>
    <cellStyle name="Followed Hyperlink" xfId="1640" builtinId="9" hidden="1"/>
    <cellStyle name="Followed Hyperlink" xfId="1642" builtinId="9" hidden="1"/>
    <cellStyle name="Followed Hyperlink" xfId="1644" builtinId="9" hidden="1"/>
    <cellStyle name="Followed Hyperlink" xfId="1646" builtinId="9" hidden="1"/>
    <cellStyle name="Followed Hyperlink" xfId="1648" builtinId="9" hidden="1"/>
    <cellStyle name="Followed Hyperlink" xfId="1650" builtinId="9" hidden="1"/>
    <cellStyle name="Followed Hyperlink" xfId="1652" builtinId="9" hidden="1"/>
    <cellStyle name="Followed Hyperlink" xfId="1654" builtinId="9" hidden="1"/>
    <cellStyle name="Followed Hyperlink" xfId="1656" builtinId="9" hidden="1"/>
    <cellStyle name="Followed Hyperlink" xfId="1658" builtinId="9" hidden="1"/>
    <cellStyle name="Followed Hyperlink" xfId="1660" builtinId="9" hidden="1"/>
    <cellStyle name="Followed Hyperlink" xfId="1662" builtinId="9" hidden="1"/>
    <cellStyle name="Followed Hyperlink" xfId="1664" builtinId="9" hidden="1"/>
    <cellStyle name="Followed Hyperlink" xfId="1666" builtinId="9" hidden="1"/>
    <cellStyle name="Followed Hyperlink" xfId="1668" builtinId="9" hidden="1"/>
    <cellStyle name="Followed Hyperlink" xfId="1670" builtinId="9" hidden="1"/>
    <cellStyle name="Followed Hyperlink" xfId="1672" builtinId="9" hidden="1"/>
    <cellStyle name="Followed Hyperlink" xfId="1674" builtinId="9" hidden="1"/>
    <cellStyle name="Followed Hyperlink" xfId="1676" builtinId="9" hidden="1"/>
    <cellStyle name="Followed Hyperlink" xfId="1678" builtinId="9" hidden="1"/>
    <cellStyle name="Followed Hyperlink" xfId="1680" builtinId="9" hidden="1"/>
    <cellStyle name="Followed Hyperlink" xfId="1682" builtinId="9" hidden="1"/>
    <cellStyle name="Followed Hyperlink" xfId="1684" builtinId="9" hidden="1"/>
    <cellStyle name="Followed Hyperlink" xfId="1686" builtinId="9" hidden="1"/>
    <cellStyle name="Followed Hyperlink" xfId="1688" builtinId="9" hidden="1"/>
    <cellStyle name="Followed Hyperlink" xfId="1690" builtinId="9" hidden="1"/>
    <cellStyle name="Followed Hyperlink" xfId="1692" builtinId="9" hidden="1"/>
    <cellStyle name="Followed Hyperlink" xfId="1694" builtinId="9" hidden="1"/>
    <cellStyle name="Followed Hyperlink" xfId="1696" builtinId="9" hidden="1"/>
    <cellStyle name="Followed Hyperlink" xfId="1698" builtinId="9" hidden="1"/>
    <cellStyle name="Followed Hyperlink" xfId="1700" builtinId="9" hidden="1"/>
    <cellStyle name="Followed Hyperlink" xfId="1702" builtinId="9" hidden="1"/>
    <cellStyle name="Followed Hyperlink" xfId="1704" builtinId="9" hidden="1"/>
    <cellStyle name="Followed Hyperlink" xfId="1706" builtinId="9" hidden="1"/>
    <cellStyle name="Followed Hyperlink" xfId="1708" builtinId="9" hidden="1"/>
    <cellStyle name="Followed Hyperlink" xfId="1710" builtinId="9" hidden="1"/>
    <cellStyle name="Followed Hyperlink" xfId="1712" builtinId="9" hidden="1"/>
    <cellStyle name="Followed Hyperlink" xfId="1714" builtinId="9" hidden="1"/>
    <cellStyle name="Followed Hyperlink" xfId="1716" builtinId="9" hidden="1"/>
    <cellStyle name="Followed Hyperlink" xfId="1718" builtinId="9" hidden="1"/>
    <cellStyle name="Followed Hyperlink" xfId="1720" builtinId="9" hidden="1"/>
    <cellStyle name="Followed Hyperlink" xfId="1722" builtinId="9" hidden="1"/>
    <cellStyle name="Followed Hyperlink" xfId="1724" builtinId="9" hidden="1"/>
    <cellStyle name="Followed Hyperlink" xfId="1726" builtinId="9" hidden="1"/>
    <cellStyle name="Followed Hyperlink" xfId="1728" builtinId="9" hidden="1"/>
    <cellStyle name="Followed Hyperlink" xfId="1730" builtinId="9" hidden="1"/>
    <cellStyle name="Followed Hyperlink" xfId="1732" builtinId="9" hidden="1"/>
    <cellStyle name="Followed Hyperlink" xfId="1734" builtinId="9" hidden="1"/>
    <cellStyle name="Followed Hyperlink" xfId="1736" builtinId="9" hidden="1"/>
    <cellStyle name="Followed Hyperlink" xfId="1738" builtinId="9" hidden="1"/>
    <cellStyle name="Followed Hyperlink" xfId="1740" builtinId="9" hidden="1"/>
    <cellStyle name="Followed Hyperlink" xfId="1742" builtinId="9" hidden="1"/>
    <cellStyle name="Followed Hyperlink" xfId="1744" builtinId="9" hidden="1"/>
    <cellStyle name="Followed Hyperlink" xfId="1746" builtinId="9" hidden="1"/>
    <cellStyle name="Followed Hyperlink" xfId="1748" builtinId="9" hidden="1"/>
    <cellStyle name="Followed Hyperlink" xfId="1750" builtinId="9" hidden="1"/>
    <cellStyle name="Followed Hyperlink" xfId="1752" builtinId="9" hidden="1"/>
    <cellStyle name="Followed Hyperlink" xfId="1754" builtinId="9" hidden="1"/>
    <cellStyle name="Followed Hyperlink" xfId="1756" builtinId="9" hidden="1"/>
    <cellStyle name="Followed Hyperlink" xfId="1758" builtinId="9" hidden="1"/>
    <cellStyle name="Followed Hyperlink" xfId="1760" builtinId="9" hidden="1"/>
    <cellStyle name="Followed Hyperlink" xfId="1762" builtinId="9" hidden="1"/>
    <cellStyle name="Followed Hyperlink" xfId="1764" builtinId="9" hidden="1"/>
    <cellStyle name="Followed Hyperlink" xfId="1766" builtinId="9" hidden="1"/>
    <cellStyle name="Followed Hyperlink" xfId="1768" builtinId="9" hidden="1"/>
    <cellStyle name="Followed Hyperlink" xfId="1770" builtinId="9" hidden="1"/>
    <cellStyle name="Followed Hyperlink" xfId="1772" builtinId="9" hidden="1"/>
    <cellStyle name="Followed Hyperlink" xfId="1774" builtinId="9" hidden="1"/>
    <cellStyle name="Followed Hyperlink" xfId="1776" builtinId="9" hidden="1"/>
    <cellStyle name="Followed Hyperlink" xfId="1778" builtinId="9" hidden="1"/>
    <cellStyle name="Followed Hyperlink" xfId="1780" builtinId="9" hidden="1"/>
    <cellStyle name="Followed Hyperlink" xfId="1782" builtinId="9" hidden="1"/>
    <cellStyle name="Followed Hyperlink" xfId="1784" builtinId="9" hidden="1"/>
    <cellStyle name="Followed Hyperlink" xfId="1786" builtinId="9" hidden="1"/>
    <cellStyle name="Followed Hyperlink" xfId="1788" builtinId="9" hidden="1"/>
    <cellStyle name="Followed Hyperlink" xfId="1790" builtinId="9" hidden="1"/>
    <cellStyle name="Followed Hyperlink" xfId="1792" builtinId="9" hidden="1"/>
    <cellStyle name="Followed Hyperlink" xfId="1794" builtinId="9" hidden="1"/>
    <cellStyle name="Followed Hyperlink" xfId="1796" builtinId="9" hidden="1"/>
    <cellStyle name="Followed Hyperlink" xfId="1798" builtinId="9" hidden="1"/>
    <cellStyle name="Followed Hyperlink" xfId="1800" builtinId="9" hidden="1"/>
    <cellStyle name="Followed Hyperlink" xfId="1802" builtinId="9" hidden="1"/>
    <cellStyle name="Followed Hyperlink" xfId="1804" builtinId="9" hidden="1"/>
    <cellStyle name="Followed Hyperlink" xfId="1806" builtinId="9" hidden="1"/>
    <cellStyle name="Followed Hyperlink" xfId="1808" builtinId="9" hidden="1"/>
    <cellStyle name="Followed Hyperlink" xfId="1810" builtinId="9" hidden="1"/>
    <cellStyle name="Followed Hyperlink" xfId="1812" builtinId="9" hidden="1"/>
    <cellStyle name="Followed Hyperlink" xfId="1814" builtinId="9" hidden="1"/>
    <cellStyle name="Followed Hyperlink" xfId="1816" builtinId="9" hidden="1"/>
    <cellStyle name="Followed Hyperlink" xfId="1818" builtinId="9" hidden="1"/>
    <cellStyle name="Followed Hyperlink" xfId="1820" builtinId="9" hidden="1"/>
    <cellStyle name="Followed Hyperlink" xfId="1822" builtinId="9" hidden="1"/>
    <cellStyle name="Followed Hyperlink" xfId="1824" builtinId="9" hidden="1"/>
    <cellStyle name="Followed Hyperlink" xfId="1826" builtinId="9" hidden="1"/>
    <cellStyle name="Followed Hyperlink" xfId="1828" builtinId="9" hidden="1"/>
    <cellStyle name="Followed Hyperlink" xfId="1830" builtinId="9" hidden="1"/>
    <cellStyle name="Followed Hyperlink" xfId="1832" builtinId="9" hidden="1"/>
    <cellStyle name="Followed Hyperlink" xfId="1834" builtinId="9" hidden="1"/>
    <cellStyle name="Followed Hyperlink" xfId="1836" builtinId="9" hidden="1"/>
    <cellStyle name="Followed Hyperlink" xfId="1838" builtinId="9" hidden="1"/>
    <cellStyle name="Followed Hyperlink" xfId="1840" builtinId="9" hidden="1"/>
    <cellStyle name="Followed Hyperlink" xfId="1842" builtinId="9" hidden="1"/>
    <cellStyle name="Followed Hyperlink" xfId="1844" builtinId="9" hidden="1"/>
    <cellStyle name="Followed Hyperlink" xfId="1846" builtinId="9" hidden="1"/>
    <cellStyle name="Followed Hyperlink" xfId="1848" builtinId="9" hidden="1"/>
    <cellStyle name="Followed Hyperlink" xfId="1850" builtinId="9" hidden="1"/>
    <cellStyle name="Followed Hyperlink" xfId="1852" builtinId="9" hidden="1"/>
    <cellStyle name="Followed Hyperlink" xfId="1854" builtinId="9" hidden="1"/>
    <cellStyle name="Followed Hyperlink" xfId="1856" builtinId="9" hidden="1"/>
    <cellStyle name="Followed Hyperlink" xfId="1858" builtinId="9" hidden="1"/>
    <cellStyle name="Followed Hyperlink" xfId="1860" builtinId="9" hidden="1"/>
    <cellStyle name="Followed Hyperlink" xfId="1862" builtinId="9" hidden="1"/>
    <cellStyle name="Followed Hyperlink" xfId="1864" builtinId="9" hidden="1"/>
    <cellStyle name="Followed Hyperlink" xfId="1866" builtinId="9" hidden="1"/>
    <cellStyle name="Followed Hyperlink" xfId="1868" builtinId="9" hidden="1"/>
    <cellStyle name="Followed Hyperlink" xfId="1870" builtinId="9" hidden="1"/>
    <cellStyle name="Followed Hyperlink" xfId="1872" builtinId="9" hidden="1"/>
    <cellStyle name="Followed Hyperlink" xfId="1874" builtinId="9" hidden="1"/>
    <cellStyle name="Followed Hyperlink" xfId="1876" builtinId="9" hidden="1"/>
    <cellStyle name="Followed Hyperlink" xfId="1878" builtinId="9" hidden="1"/>
    <cellStyle name="Followed Hyperlink" xfId="1880" builtinId="9" hidden="1"/>
    <cellStyle name="Followed Hyperlink" xfId="1882" builtinId="9" hidden="1"/>
    <cellStyle name="Followed Hyperlink" xfId="1884" builtinId="9" hidden="1"/>
    <cellStyle name="Followed Hyperlink" xfId="1886" builtinId="9" hidden="1"/>
    <cellStyle name="Followed Hyperlink" xfId="1888" builtinId="9" hidden="1"/>
    <cellStyle name="Followed Hyperlink" xfId="1890" builtinId="9" hidden="1"/>
    <cellStyle name="Followed Hyperlink" xfId="1892" builtinId="9" hidden="1"/>
    <cellStyle name="Followed Hyperlink" xfId="1894" builtinId="9" hidden="1"/>
    <cellStyle name="Followed Hyperlink" xfId="1896" builtinId="9" hidden="1"/>
    <cellStyle name="Followed Hyperlink" xfId="1898" builtinId="9" hidden="1"/>
    <cellStyle name="Followed Hyperlink" xfId="1900" builtinId="9" hidden="1"/>
    <cellStyle name="Followed Hyperlink" xfId="1902" builtinId="9" hidden="1"/>
    <cellStyle name="Followed Hyperlink" xfId="1904" builtinId="9" hidden="1"/>
    <cellStyle name="Followed Hyperlink" xfId="1906" builtinId="9" hidden="1"/>
    <cellStyle name="Followed Hyperlink" xfId="1908" builtinId="9" hidden="1"/>
    <cellStyle name="Followed Hyperlink" xfId="1910" builtinId="9" hidden="1"/>
    <cellStyle name="Followed Hyperlink" xfId="1912" builtinId="9" hidden="1"/>
    <cellStyle name="Followed Hyperlink" xfId="1914" builtinId="9" hidden="1"/>
    <cellStyle name="Followed Hyperlink" xfId="1916" builtinId="9" hidden="1"/>
    <cellStyle name="Followed Hyperlink" xfId="1918" builtinId="9" hidden="1"/>
    <cellStyle name="Followed Hyperlink" xfId="1920" builtinId="9" hidden="1"/>
    <cellStyle name="Followed Hyperlink" xfId="1922" builtinId="9" hidden="1"/>
    <cellStyle name="Followed Hyperlink" xfId="1924" builtinId="9" hidden="1"/>
    <cellStyle name="Followed Hyperlink" xfId="1926" builtinId="9" hidden="1"/>
    <cellStyle name="Followed Hyperlink" xfId="1928" builtinId="9" hidden="1"/>
    <cellStyle name="Followed Hyperlink" xfId="19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3" builtinId="8" hidden="1"/>
    <cellStyle name="Hyperlink" xfId="1475" builtinId="8" hidden="1"/>
    <cellStyle name="Hyperlink" xfId="1477" builtinId="8" hidden="1"/>
    <cellStyle name="Hyperlink" xfId="1479" builtinId="8" hidden="1"/>
    <cellStyle name="Hyperlink" xfId="1481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Hyperlink" xfId="1521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29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37" builtinId="8" hidden="1"/>
    <cellStyle name="Hyperlink" xfId="1539" builtinId="8" hidden="1"/>
    <cellStyle name="Hyperlink" xfId="1541" builtinId="8" hidden="1"/>
    <cellStyle name="Hyperlink" xfId="1543" builtinId="8" hidden="1"/>
    <cellStyle name="Hyperlink" xfId="1545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3" builtinId="8" hidden="1"/>
    <cellStyle name="Hyperlink" xfId="1555" builtinId="8" hidden="1"/>
    <cellStyle name="Hyperlink" xfId="1557" builtinId="8" hidden="1"/>
    <cellStyle name="Hyperlink" xfId="1559" builtinId="8" hidden="1"/>
    <cellStyle name="Hyperlink" xfId="1561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69" builtinId="8" hidden="1"/>
    <cellStyle name="Hyperlink" xfId="1571" builtinId="8" hidden="1"/>
    <cellStyle name="Hyperlink" xfId="1573" builtinId="8" hidden="1"/>
    <cellStyle name="Hyperlink" xfId="1575" builtinId="8" hidden="1"/>
    <cellStyle name="Hyperlink" xfId="1577" builtinId="8" hidden="1"/>
    <cellStyle name="Hyperlink" xfId="1579" builtinId="8" hidden="1"/>
    <cellStyle name="Hyperlink" xfId="1581" builtinId="8" hidden="1"/>
    <cellStyle name="Hyperlink" xfId="1583" builtinId="8" hidden="1"/>
    <cellStyle name="Hyperlink" xfId="1585" builtinId="8" hidden="1"/>
    <cellStyle name="Hyperlink" xfId="1587" builtinId="8" hidden="1"/>
    <cellStyle name="Hyperlink" xfId="1589" builtinId="8" hidden="1"/>
    <cellStyle name="Hyperlink" xfId="1591" builtinId="8" hidden="1"/>
    <cellStyle name="Hyperlink" xfId="1593" builtinId="8" hidden="1"/>
    <cellStyle name="Hyperlink" xfId="1595" builtinId="8" hidden="1"/>
    <cellStyle name="Hyperlink" xfId="1597" builtinId="8" hidden="1"/>
    <cellStyle name="Hyperlink" xfId="1599" builtinId="8" hidden="1"/>
    <cellStyle name="Hyperlink" xfId="1601" builtinId="8" hidden="1"/>
    <cellStyle name="Hyperlink" xfId="1603" builtinId="8" hidden="1"/>
    <cellStyle name="Hyperlink" xfId="1605" builtinId="8" hidden="1"/>
    <cellStyle name="Hyperlink" xfId="1607" builtinId="8" hidden="1"/>
    <cellStyle name="Hyperlink" xfId="1609" builtinId="8" hidden="1"/>
    <cellStyle name="Hyperlink" xfId="1611" builtinId="8" hidden="1"/>
    <cellStyle name="Hyperlink" xfId="1613" builtinId="8" hidden="1"/>
    <cellStyle name="Hyperlink" xfId="1615" builtinId="8" hidden="1"/>
    <cellStyle name="Hyperlink" xfId="1617" builtinId="8" hidden="1"/>
    <cellStyle name="Hyperlink" xfId="1619" builtinId="8" hidden="1"/>
    <cellStyle name="Hyperlink" xfId="1621" builtinId="8" hidden="1"/>
    <cellStyle name="Hyperlink" xfId="1623" builtinId="8" hidden="1"/>
    <cellStyle name="Hyperlink" xfId="1625" builtinId="8" hidden="1"/>
    <cellStyle name="Hyperlink" xfId="1627" builtinId="8" hidden="1"/>
    <cellStyle name="Hyperlink" xfId="1629" builtinId="8" hidden="1"/>
    <cellStyle name="Hyperlink" xfId="1631" builtinId="8" hidden="1"/>
    <cellStyle name="Hyperlink" xfId="1633" builtinId="8" hidden="1"/>
    <cellStyle name="Hyperlink" xfId="1635" builtinId="8" hidden="1"/>
    <cellStyle name="Hyperlink" xfId="1637" builtinId="8" hidden="1"/>
    <cellStyle name="Hyperlink" xfId="1639" builtinId="8" hidden="1"/>
    <cellStyle name="Hyperlink" xfId="1641" builtinId="8" hidden="1"/>
    <cellStyle name="Hyperlink" xfId="1643" builtinId="8" hidden="1"/>
    <cellStyle name="Hyperlink" xfId="1645" builtinId="8" hidden="1"/>
    <cellStyle name="Hyperlink" xfId="1647" builtinId="8" hidden="1"/>
    <cellStyle name="Hyperlink" xfId="1649" builtinId="8" hidden="1"/>
    <cellStyle name="Hyperlink" xfId="1651" builtinId="8" hidden="1"/>
    <cellStyle name="Hyperlink" xfId="1653" builtinId="8" hidden="1"/>
    <cellStyle name="Hyperlink" xfId="1655" builtinId="8" hidden="1"/>
    <cellStyle name="Hyperlink" xfId="1657" builtinId="8" hidden="1"/>
    <cellStyle name="Hyperlink" xfId="1659" builtinId="8" hidden="1"/>
    <cellStyle name="Hyperlink" xfId="1661" builtinId="8" hidden="1"/>
    <cellStyle name="Hyperlink" xfId="1663" builtinId="8" hidden="1"/>
    <cellStyle name="Hyperlink" xfId="1665" builtinId="8" hidden="1"/>
    <cellStyle name="Hyperlink" xfId="1667" builtinId="8" hidden="1"/>
    <cellStyle name="Hyperlink" xfId="1669" builtinId="8" hidden="1"/>
    <cellStyle name="Hyperlink" xfId="1671" builtinId="8" hidden="1"/>
    <cellStyle name="Hyperlink" xfId="1673" builtinId="8" hidden="1"/>
    <cellStyle name="Hyperlink" xfId="1675" builtinId="8" hidden="1"/>
    <cellStyle name="Hyperlink" xfId="1677" builtinId="8" hidden="1"/>
    <cellStyle name="Hyperlink" xfId="1679" builtinId="8" hidden="1"/>
    <cellStyle name="Hyperlink" xfId="1681" builtinId="8" hidden="1"/>
    <cellStyle name="Hyperlink" xfId="1683" builtinId="8" hidden="1"/>
    <cellStyle name="Hyperlink" xfId="1685" builtinId="8" hidden="1"/>
    <cellStyle name="Hyperlink" xfId="1687" builtinId="8" hidden="1"/>
    <cellStyle name="Hyperlink" xfId="1689" builtinId="8" hidden="1"/>
    <cellStyle name="Hyperlink" xfId="1691" builtinId="8" hidden="1"/>
    <cellStyle name="Hyperlink" xfId="1693" builtinId="8" hidden="1"/>
    <cellStyle name="Hyperlink" xfId="1695" builtinId="8" hidden="1"/>
    <cellStyle name="Hyperlink" xfId="1697" builtinId="8" hidden="1"/>
    <cellStyle name="Hyperlink" xfId="1699" builtinId="8" hidden="1"/>
    <cellStyle name="Hyperlink" xfId="1701" builtinId="8" hidden="1"/>
    <cellStyle name="Hyperlink" xfId="1703" builtinId="8" hidden="1"/>
    <cellStyle name="Hyperlink" xfId="1705" builtinId="8" hidden="1"/>
    <cellStyle name="Hyperlink" xfId="1707" builtinId="8" hidden="1"/>
    <cellStyle name="Hyperlink" xfId="1709" builtinId="8" hidden="1"/>
    <cellStyle name="Hyperlink" xfId="1711" builtinId="8" hidden="1"/>
    <cellStyle name="Hyperlink" xfId="1713" builtinId="8" hidden="1"/>
    <cellStyle name="Hyperlink" xfId="1715" builtinId="8" hidden="1"/>
    <cellStyle name="Hyperlink" xfId="1717" builtinId="8" hidden="1"/>
    <cellStyle name="Hyperlink" xfId="1719" builtinId="8" hidden="1"/>
    <cellStyle name="Hyperlink" xfId="1721" builtinId="8" hidden="1"/>
    <cellStyle name="Hyperlink" xfId="1723" builtinId="8" hidden="1"/>
    <cellStyle name="Hyperlink" xfId="1725" builtinId="8" hidden="1"/>
    <cellStyle name="Hyperlink" xfId="1727" builtinId="8" hidden="1"/>
    <cellStyle name="Hyperlink" xfId="1729" builtinId="8" hidden="1"/>
    <cellStyle name="Hyperlink" xfId="1731" builtinId="8" hidden="1"/>
    <cellStyle name="Hyperlink" xfId="1733" builtinId="8" hidden="1"/>
    <cellStyle name="Hyperlink" xfId="1735" builtinId="8" hidden="1"/>
    <cellStyle name="Hyperlink" xfId="1737" builtinId="8" hidden="1"/>
    <cellStyle name="Hyperlink" xfId="1739" builtinId="8" hidden="1"/>
    <cellStyle name="Hyperlink" xfId="1741" builtinId="8" hidden="1"/>
    <cellStyle name="Hyperlink" xfId="1743" builtinId="8" hidden="1"/>
    <cellStyle name="Hyperlink" xfId="1745" builtinId="8" hidden="1"/>
    <cellStyle name="Hyperlink" xfId="1747" builtinId="8" hidden="1"/>
    <cellStyle name="Hyperlink" xfId="1749" builtinId="8" hidden="1"/>
    <cellStyle name="Hyperlink" xfId="1751" builtinId="8" hidden="1"/>
    <cellStyle name="Hyperlink" xfId="1753" builtinId="8" hidden="1"/>
    <cellStyle name="Hyperlink" xfId="1755" builtinId="8" hidden="1"/>
    <cellStyle name="Hyperlink" xfId="1757" builtinId="8" hidden="1"/>
    <cellStyle name="Hyperlink" xfId="1759" builtinId="8" hidden="1"/>
    <cellStyle name="Hyperlink" xfId="1761" builtinId="8" hidden="1"/>
    <cellStyle name="Hyperlink" xfId="1763" builtinId="8" hidden="1"/>
    <cellStyle name="Hyperlink" xfId="1765" builtinId="8" hidden="1"/>
    <cellStyle name="Hyperlink" xfId="1767" builtinId="8" hidden="1"/>
    <cellStyle name="Hyperlink" xfId="1769" builtinId="8" hidden="1"/>
    <cellStyle name="Hyperlink" xfId="1771" builtinId="8" hidden="1"/>
    <cellStyle name="Hyperlink" xfId="1773" builtinId="8" hidden="1"/>
    <cellStyle name="Hyperlink" xfId="1775" builtinId="8" hidden="1"/>
    <cellStyle name="Hyperlink" xfId="1777" builtinId="8" hidden="1"/>
    <cellStyle name="Hyperlink" xfId="1779" builtinId="8" hidden="1"/>
    <cellStyle name="Hyperlink" xfId="1781" builtinId="8" hidden="1"/>
    <cellStyle name="Hyperlink" xfId="1783" builtinId="8" hidden="1"/>
    <cellStyle name="Hyperlink" xfId="1785" builtinId="8" hidden="1"/>
    <cellStyle name="Hyperlink" xfId="1787" builtinId="8" hidden="1"/>
    <cellStyle name="Hyperlink" xfId="1789" builtinId="8" hidden="1"/>
    <cellStyle name="Hyperlink" xfId="1791" builtinId="8" hidden="1"/>
    <cellStyle name="Hyperlink" xfId="1793" builtinId="8" hidden="1"/>
    <cellStyle name="Hyperlink" xfId="1795" builtinId="8" hidden="1"/>
    <cellStyle name="Hyperlink" xfId="1797" builtinId="8" hidden="1"/>
    <cellStyle name="Hyperlink" xfId="1799" builtinId="8" hidden="1"/>
    <cellStyle name="Hyperlink" xfId="1801" builtinId="8" hidden="1"/>
    <cellStyle name="Hyperlink" xfId="1803" builtinId="8" hidden="1"/>
    <cellStyle name="Hyperlink" xfId="1805" builtinId="8" hidden="1"/>
    <cellStyle name="Hyperlink" xfId="1807" builtinId="8" hidden="1"/>
    <cellStyle name="Hyperlink" xfId="1809" builtinId="8" hidden="1"/>
    <cellStyle name="Hyperlink" xfId="1811" builtinId="8" hidden="1"/>
    <cellStyle name="Hyperlink" xfId="1813" builtinId="8" hidden="1"/>
    <cellStyle name="Hyperlink" xfId="1815" builtinId="8" hidden="1"/>
    <cellStyle name="Hyperlink" xfId="1817" builtinId="8" hidden="1"/>
    <cellStyle name="Hyperlink" xfId="1819" builtinId="8" hidden="1"/>
    <cellStyle name="Hyperlink" xfId="1821" builtinId="8" hidden="1"/>
    <cellStyle name="Hyperlink" xfId="1823" builtinId="8" hidden="1"/>
    <cellStyle name="Hyperlink" xfId="1825" builtinId="8" hidden="1"/>
    <cellStyle name="Hyperlink" xfId="1827" builtinId="8" hidden="1"/>
    <cellStyle name="Hyperlink" xfId="1829" builtinId="8" hidden="1"/>
    <cellStyle name="Hyperlink" xfId="1831" builtinId="8" hidden="1"/>
    <cellStyle name="Hyperlink" xfId="1833" builtinId="8" hidden="1"/>
    <cellStyle name="Hyperlink" xfId="1835" builtinId="8" hidden="1"/>
    <cellStyle name="Hyperlink" xfId="1837" builtinId="8" hidden="1"/>
    <cellStyle name="Hyperlink" xfId="1839" builtinId="8" hidden="1"/>
    <cellStyle name="Hyperlink" xfId="1841" builtinId="8" hidden="1"/>
    <cellStyle name="Hyperlink" xfId="1843" builtinId="8" hidden="1"/>
    <cellStyle name="Hyperlink" xfId="1845" builtinId="8" hidden="1"/>
    <cellStyle name="Hyperlink" xfId="1847" builtinId="8" hidden="1"/>
    <cellStyle name="Hyperlink" xfId="1849" builtinId="8" hidden="1"/>
    <cellStyle name="Hyperlink" xfId="1851" builtinId="8" hidden="1"/>
    <cellStyle name="Hyperlink" xfId="1853" builtinId="8" hidden="1"/>
    <cellStyle name="Hyperlink" xfId="1855" builtinId="8" hidden="1"/>
    <cellStyle name="Hyperlink" xfId="1857" builtinId="8" hidden="1"/>
    <cellStyle name="Hyperlink" xfId="1859" builtinId="8" hidden="1"/>
    <cellStyle name="Hyperlink" xfId="1861" builtinId="8" hidden="1"/>
    <cellStyle name="Hyperlink" xfId="1863" builtinId="8" hidden="1"/>
    <cellStyle name="Hyperlink" xfId="1865" builtinId="8" hidden="1"/>
    <cellStyle name="Hyperlink" xfId="1867" builtinId="8" hidden="1"/>
    <cellStyle name="Hyperlink" xfId="1869" builtinId="8" hidden="1"/>
    <cellStyle name="Hyperlink" xfId="1871" builtinId="8" hidden="1"/>
    <cellStyle name="Hyperlink" xfId="1873" builtinId="8" hidden="1"/>
    <cellStyle name="Hyperlink" xfId="1875" builtinId="8" hidden="1"/>
    <cellStyle name="Hyperlink" xfId="1877" builtinId="8" hidden="1"/>
    <cellStyle name="Hyperlink" xfId="1879" builtinId="8" hidden="1"/>
    <cellStyle name="Hyperlink" xfId="1881" builtinId="8" hidden="1"/>
    <cellStyle name="Hyperlink" xfId="1883" builtinId="8" hidden="1"/>
    <cellStyle name="Hyperlink" xfId="1885" builtinId="8" hidden="1"/>
    <cellStyle name="Hyperlink" xfId="1887" builtinId="8" hidden="1"/>
    <cellStyle name="Hyperlink" xfId="1889" builtinId="8" hidden="1"/>
    <cellStyle name="Hyperlink" xfId="1891" builtinId="8" hidden="1"/>
    <cellStyle name="Hyperlink" xfId="1893" builtinId="8" hidden="1"/>
    <cellStyle name="Hyperlink" xfId="1895" builtinId="8" hidden="1"/>
    <cellStyle name="Hyperlink" xfId="1897" builtinId="8" hidden="1"/>
    <cellStyle name="Hyperlink" xfId="1899" builtinId="8" hidden="1"/>
    <cellStyle name="Hyperlink" xfId="1901" builtinId="8" hidden="1"/>
    <cellStyle name="Hyperlink" xfId="1903" builtinId="8" hidden="1"/>
    <cellStyle name="Hyperlink" xfId="1905" builtinId="8" hidden="1"/>
    <cellStyle name="Hyperlink" xfId="1907" builtinId="8" hidden="1"/>
    <cellStyle name="Hyperlink" xfId="1909" builtinId="8" hidden="1"/>
    <cellStyle name="Hyperlink" xfId="1911" builtinId="8" hidden="1"/>
    <cellStyle name="Hyperlink" xfId="1913" builtinId="8" hidden="1"/>
    <cellStyle name="Hyperlink" xfId="1915" builtinId="8" hidden="1"/>
    <cellStyle name="Hyperlink" xfId="1917" builtinId="8" hidden="1"/>
    <cellStyle name="Hyperlink" xfId="1919" builtinId="8" hidden="1"/>
    <cellStyle name="Hyperlink" xfId="1921" builtinId="8" hidden="1"/>
    <cellStyle name="Hyperlink" xfId="1923" builtinId="8" hidden="1"/>
    <cellStyle name="Hyperlink" xfId="1925" builtinId="8" hidden="1"/>
    <cellStyle name="Hyperlink" xfId="1927" builtinId="8" hidden="1"/>
    <cellStyle name="Hyperlink" xfId="192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71"/>
  <sheetViews>
    <sheetView workbookViewId="0">
      <selection activeCell="B5" sqref="B5"/>
    </sheetView>
  </sheetViews>
  <sheetFormatPr baseColWidth="10" defaultRowHeight="15" x14ac:dyDescent="0"/>
  <cols>
    <col min="1" max="1" width="9.5" customWidth="1"/>
    <col min="2" max="2" width="12.6640625" customWidth="1"/>
    <col min="3" max="3" width="7.5" customWidth="1"/>
    <col min="4" max="4" width="6" customWidth="1"/>
    <col min="5" max="5" width="4.83203125" customWidth="1"/>
    <col min="6" max="6" width="15.5" customWidth="1"/>
    <col min="7" max="7" width="17" customWidth="1"/>
    <col min="8" max="8" width="5.6640625" customWidth="1"/>
    <col min="9" max="9" width="5.83203125" customWidth="1"/>
    <col min="10" max="10" width="5.1640625" customWidth="1"/>
    <col min="11" max="11" width="5.33203125" customWidth="1"/>
    <col min="12" max="12" width="4.1640625" customWidth="1"/>
    <col min="13" max="13" width="4.6640625" customWidth="1"/>
    <col min="14" max="14" width="7.6640625" customWidth="1"/>
    <col min="15" max="15" width="7.5" customWidth="1"/>
    <col min="16" max="16" width="6.83203125" customWidth="1"/>
    <col min="17" max="17" width="6.1640625" customWidth="1"/>
    <col min="18" max="18" width="4.83203125" customWidth="1"/>
    <col min="19" max="19" width="4" customWidth="1"/>
    <col min="20" max="20" width="3.6640625" customWidth="1"/>
    <col min="21" max="21" width="9" customWidth="1"/>
  </cols>
  <sheetData>
    <row r="1" spans="1:21" ht="98" customHeight="1">
      <c r="A1" s="145" t="s">
        <v>168</v>
      </c>
      <c r="B1" s="147" t="s">
        <v>183</v>
      </c>
      <c r="C1" s="148" t="s">
        <v>251</v>
      </c>
      <c r="D1" s="149" t="s">
        <v>618</v>
      </c>
      <c r="E1" s="150" t="s">
        <v>252</v>
      </c>
      <c r="F1" s="150" t="s">
        <v>253</v>
      </c>
      <c r="G1" s="150" t="s">
        <v>254</v>
      </c>
      <c r="H1" s="150" t="s">
        <v>407</v>
      </c>
      <c r="I1" s="150" t="s">
        <v>255</v>
      </c>
      <c r="J1" s="150" t="s">
        <v>626</v>
      </c>
      <c r="K1" s="150" t="s">
        <v>256</v>
      </c>
      <c r="L1" s="150" t="s">
        <v>257</v>
      </c>
      <c r="M1" s="150" t="s">
        <v>258</v>
      </c>
      <c r="N1" s="150" t="s">
        <v>264</v>
      </c>
      <c r="O1" s="149" t="s">
        <v>129</v>
      </c>
      <c r="P1" s="149" t="s">
        <v>343</v>
      </c>
      <c r="Q1" s="151" t="s">
        <v>260</v>
      </c>
      <c r="R1" s="150" t="s">
        <v>261</v>
      </c>
      <c r="S1" s="150" t="s">
        <v>262</v>
      </c>
      <c r="T1" s="150" t="s">
        <v>743</v>
      </c>
      <c r="U1" s="150" t="s">
        <v>263</v>
      </c>
    </row>
    <row r="2" spans="1:21">
      <c r="A2" s="124" t="s">
        <v>131</v>
      </c>
      <c r="B2" s="152" t="s">
        <v>184</v>
      </c>
      <c r="C2" s="153">
        <v>0.3125</v>
      </c>
      <c r="D2" s="154">
        <v>1.3</v>
      </c>
      <c r="E2" s="135">
        <v>34.299999999999997</v>
      </c>
      <c r="F2" s="155"/>
      <c r="G2" s="155"/>
      <c r="H2" s="155"/>
      <c r="I2" s="155"/>
      <c r="J2" s="155"/>
      <c r="K2" s="155"/>
      <c r="L2" s="155"/>
      <c r="M2" s="155"/>
      <c r="N2" s="135" t="s">
        <v>353</v>
      </c>
      <c r="O2" s="154">
        <v>12.8</v>
      </c>
      <c r="P2" s="154">
        <v>55.1</v>
      </c>
      <c r="Q2" s="155"/>
      <c r="R2" s="155"/>
      <c r="S2" s="155"/>
      <c r="T2" s="155"/>
      <c r="U2" s="155"/>
    </row>
    <row r="3" spans="1:21" ht="28">
      <c r="A3" s="124" t="s">
        <v>130</v>
      </c>
      <c r="B3" s="152" t="s">
        <v>185</v>
      </c>
      <c r="C3" s="153">
        <v>0.48958333333333331</v>
      </c>
      <c r="D3" s="156">
        <v>17.2</v>
      </c>
      <c r="E3" s="135">
        <v>63</v>
      </c>
      <c r="F3" s="135" t="s">
        <v>355</v>
      </c>
      <c r="G3" s="157" t="s">
        <v>437</v>
      </c>
      <c r="H3" s="158" t="s">
        <v>439</v>
      </c>
      <c r="I3" s="155"/>
      <c r="J3" s="155"/>
      <c r="K3" s="155"/>
      <c r="L3" s="135">
        <v>1</v>
      </c>
      <c r="M3" s="155"/>
      <c r="N3" s="135" t="s">
        <v>352</v>
      </c>
      <c r="O3" s="156">
        <v>17</v>
      </c>
      <c r="P3" s="156">
        <v>62</v>
      </c>
      <c r="Q3" s="135">
        <v>0.5</v>
      </c>
      <c r="R3" s="135">
        <v>75</v>
      </c>
      <c r="S3" s="155"/>
      <c r="T3" s="155"/>
      <c r="U3" s="135" t="s">
        <v>344</v>
      </c>
    </row>
    <row r="4" spans="1:21">
      <c r="A4" s="125" t="s">
        <v>132</v>
      </c>
      <c r="B4" s="159" t="s">
        <v>186</v>
      </c>
      <c r="C4" s="153">
        <v>0.55208333333333337</v>
      </c>
      <c r="D4" s="156">
        <v>15</v>
      </c>
      <c r="E4" s="135">
        <v>59</v>
      </c>
      <c r="F4" s="135" t="s">
        <v>341</v>
      </c>
      <c r="G4" s="135" t="s">
        <v>383</v>
      </c>
      <c r="H4" s="160">
        <v>100</v>
      </c>
      <c r="I4" s="155"/>
      <c r="J4" s="155"/>
      <c r="K4" s="155"/>
      <c r="L4" s="135">
        <v>1</v>
      </c>
      <c r="M4" s="135" t="s">
        <v>342</v>
      </c>
      <c r="N4" s="161" t="s">
        <v>352</v>
      </c>
      <c r="O4" s="156">
        <v>12</v>
      </c>
      <c r="P4" s="156">
        <v>53.5</v>
      </c>
      <c r="Q4" s="161">
        <v>0.1</v>
      </c>
      <c r="R4" s="135">
        <v>57</v>
      </c>
      <c r="S4" s="155"/>
      <c r="T4" s="155"/>
      <c r="U4" s="135" t="s">
        <v>344</v>
      </c>
    </row>
    <row r="5" spans="1:21" ht="28">
      <c r="A5" s="126" t="s">
        <v>49</v>
      </c>
      <c r="B5" s="146" t="s">
        <v>753</v>
      </c>
      <c r="C5" s="153">
        <v>0.38541666666666669</v>
      </c>
      <c r="D5" s="154">
        <v>12.2</v>
      </c>
      <c r="E5" s="135">
        <v>54</v>
      </c>
      <c r="F5" s="157" t="s">
        <v>380</v>
      </c>
      <c r="G5" s="155"/>
      <c r="H5" s="155"/>
      <c r="I5" s="135" t="s">
        <v>381</v>
      </c>
      <c r="J5" s="155"/>
      <c r="K5" s="155"/>
      <c r="L5" s="155"/>
      <c r="M5" s="155"/>
      <c r="N5" s="155"/>
      <c r="O5" s="154">
        <v>15</v>
      </c>
      <c r="P5" s="154">
        <v>59</v>
      </c>
      <c r="Q5" s="155"/>
      <c r="R5" s="135">
        <v>12</v>
      </c>
      <c r="S5" s="155"/>
      <c r="T5" s="155"/>
      <c r="U5" s="135" t="s">
        <v>344</v>
      </c>
    </row>
    <row r="6" spans="1:21" ht="28">
      <c r="A6" s="127" t="s">
        <v>678</v>
      </c>
      <c r="B6" s="146" t="s">
        <v>187</v>
      </c>
      <c r="C6" s="153">
        <v>0.42708333333333331</v>
      </c>
      <c r="D6" s="154">
        <v>14</v>
      </c>
      <c r="E6" s="135">
        <v>58</v>
      </c>
      <c r="F6" s="135" t="s">
        <v>382</v>
      </c>
      <c r="G6" s="157" t="s">
        <v>384</v>
      </c>
      <c r="H6" s="158" t="s">
        <v>438</v>
      </c>
      <c r="I6" s="155"/>
      <c r="J6" s="155"/>
      <c r="K6" s="155"/>
      <c r="L6" s="135">
        <v>2</v>
      </c>
      <c r="M6" s="135" t="s">
        <v>385</v>
      </c>
      <c r="N6" s="135" t="s">
        <v>352</v>
      </c>
      <c r="O6" s="154">
        <v>15</v>
      </c>
      <c r="P6" s="154">
        <v>59</v>
      </c>
      <c r="Q6" s="135">
        <v>0</v>
      </c>
      <c r="R6" s="135">
        <v>21.8</v>
      </c>
      <c r="S6" s="155"/>
      <c r="T6" s="155"/>
      <c r="U6" s="135" t="s">
        <v>344</v>
      </c>
    </row>
    <row r="7" spans="1:21">
      <c r="A7" s="127" t="s">
        <v>51</v>
      </c>
      <c r="B7" s="146" t="s">
        <v>188</v>
      </c>
      <c r="C7" s="153">
        <v>0.4375</v>
      </c>
      <c r="D7" s="154">
        <v>17</v>
      </c>
      <c r="E7" s="135">
        <v>62</v>
      </c>
      <c r="F7" s="135" t="s">
        <v>393</v>
      </c>
      <c r="G7" s="135" t="s">
        <v>394</v>
      </c>
      <c r="H7" s="158" t="s">
        <v>439</v>
      </c>
      <c r="I7" s="155"/>
      <c r="J7" s="155"/>
      <c r="K7" s="155"/>
      <c r="L7" s="135">
        <v>1</v>
      </c>
      <c r="M7" s="135" t="s">
        <v>390</v>
      </c>
      <c r="N7" s="155"/>
      <c r="O7" s="154">
        <v>15</v>
      </c>
      <c r="P7" s="154">
        <v>60</v>
      </c>
      <c r="Q7" s="135">
        <v>1</v>
      </c>
      <c r="R7" s="135">
        <v>39.9</v>
      </c>
      <c r="S7" s="155"/>
      <c r="T7" s="155"/>
      <c r="U7" s="135" t="s">
        <v>344</v>
      </c>
    </row>
    <row r="8" spans="1:21" ht="28">
      <c r="A8" s="127" t="s">
        <v>52</v>
      </c>
      <c r="B8" s="146" t="s">
        <v>722</v>
      </c>
      <c r="C8" s="153">
        <v>0.40625</v>
      </c>
      <c r="D8" s="154">
        <v>16</v>
      </c>
      <c r="E8" s="135">
        <v>60</v>
      </c>
      <c r="F8" s="135" t="s">
        <v>406</v>
      </c>
      <c r="G8" s="157" t="s">
        <v>723</v>
      </c>
      <c r="H8" s="158" t="s">
        <v>439</v>
      </c>
      <c r="I8" s="161" t="s">
        <v>408</v>
      </c>
      <c r="J8" s="155"/>
      <c r="K8" s="155"/>
      <c r="L8" s="135">
        <v>1</v>
      </c>
      <c r="M8" s="135" t="s">
        <v>724</v>
      </c>
      <c r="N8" s="135" t="s">
        <v>352</v>
      </c>
      <c r="O8" s="154">
        <v>18.3</v>
      </c>
      <c r="P8" s="154">
        <v>65</v>
      </c>
      <c r="Q8" s="155"/>
      <c r="R8" s="135">
        <v>65.599999999999994</v>
      </c>
      <c r="S8" s="155"/>
      <c r="T8" s="155"/>
      <c r="U8" s="135" t="s">
        <v>344</v>
      </c>
    </row>
    <row r="9" spans="1:21" ht="28">
      <c r="A9" s="127" t="s">
        <v>155</v>
      </c>
      <c r="B9" s="146" t="s">
        <v>189</v>
      </c>
      <c r="C9" s="153">
        <v>0.39583333333333331</v>
      </c>
      <c r="D9" s="161">
        <v>14.3</v>
      </c>
      <c r="E9" s="135">
        <v>57.74</v>
      </c>
      <c r="F9" s="135" t="s">
        <v>412</v>
      </c>
      <c r="G9" s="135" t="s">
        <v>413</v>
      </c>
      <c r="H9" s="158" t="s">
        <v>438</v>
      </c>
      <c r="I9" s="162"/>
      <c r="J9" s="162"/>
      <c r="K9" s="162"/>
      <c r="L9" s="162"/>
      <c r="M9" s="162"/>
      <c r="N9" s="135" t="s">
        <v>352</v>
      </c>
      <c r="O9" s="154">
        <v>15.3</v>
      </c>
      <c r="P9" s="154">
        <v>60</v>
      </c>
      <c r="Q9" s="155"/>
      <c r="R9" s="135">
        <v>19</v>
      </c>
      <c r="S9" s="135">
        <v>8.9</v>
      </c>
      <c r="T9" s="155"/>
      <c r="U9" s="157" t="s">
        <v>414</v>
      </c>
    </row>
    <row r="10" spans="1:21">
      <c r="A10" s="127" t="s">
        <v>53</v>
      </c>
      <c r="B10" s="146" t="s">
        <v>190</v>
      </c>
      <c r="C10" s="153">
        <v>0.44791666666666669</v>
      </c>
      <c r="D10" s="154" t="s">
        <v>106</v>
      </c>
      <c r="E10" s="135" t="s">
        <v>106</v>
      </c>
      <c r="F10" s="135" t="s">
        <v>417</v>
      </c>
      <c r="G10" s="135" t="s">
        <v>418</v>
      </c>
      <c r="H10" s="158" t="s">
        <v>419</v>
      </c>
      <c r="I10" s="155"/>
      <c r="J10" s="155"/>
      <c r="K10" s="155"/>
      <c r="L10" s="155"/>
      <c r="M10" s="155"/>
      <c r="N10" s="155"/>
      <c r="O10" s="154">
        <v>16</v>
      </c>
      <c r="P10" s="154">
        <v>61</v>
      </c>
      <c r="Q10" s="135">
        <v>0.4</v>
      </c>
      <c r="R10" s="135">
        <v>52</v>
      </c>
      <c r="S10" s="155"/>
      <c r="T10" s="155"/>
      <c r="U10" s="135" t="s">
        <v>344</v>
      </c>
    </row>
    <row r="11" spans="1:21" ht="28">
      <c r="A11" s="127" t="s">
        <v>54</v>
      </c>
      <c r="B11" s="146" t="s">
        <v>192</v>
      </c>
      <c r="C11" s="153">
        <v>0.42708333333333331</v>
      </c>
      <c r="D11" s="154">
        <v>12.22</v>
      </c>
      <c r="E11" s="135">
        <v>54</v>
      </c>
      <c r="F11" s="135" t="s">
        <v>421</v>
      </c>
      <c r="G11" s="135" t="s">
        <v>384</v>
      </c>
      <c r="H11" s="158" t="s">
        <v>419</v>
      </c>
      <c r="I11" s="155"/>
      <c r="J11" s="155"/>
      <c r="K11" s="155"/>
      <c r="L11" s="135">
        <v>1</v>
      </c>
      <c r="M11" s="135" t="s">
        <v>422</v>
      </c>
      <c r="N11" s="157" t="s">
        <v>423</v>
      </c>
      <c r="O11" s="154">
        <v>17.55</v>
      </c>
      <c r="P11" s="154">
        <v>63</v>
      </c>
      <c r="Q11" s="135">
        <v>0.1</v>
      </c>
      <c r="R11" s="155"/>
      <c r="S11" s="135">
        <v>11.67</v>
      </c>
      <c r="T11" s="155"/>
      <c r="U11" s="135" t="s">
        <v>424</v>
      </c>
    </row>
    <row r="12" spans="1:21">
      <c r="A12" s="128" t="s">
        <v>55</v>
      </c>
      <c r="B12" s="146" t="s">
        <v>193</v>
      </c>
      <c r="C12" s="153">
        <v>0.65625</v>
      </c>
      <c r="D12" s="163">
        <v>16</v>
      </c>
      <c r="E12" s="135">
        <v>60</v>
      </c>
      <c r="F12" s="135" t="s">
        <v>431</v>
      </c>
      <c r="G12" s="135" t="s">
        <v>432</v>
      </c>
      <c r="H12" s="158" t="s">
        <v>419</v>
      </c>
      <c r="I12" s="155"/>
      <c r="J12" s="155"/>
      <c r="K12" s="135">
        <v>0</v>
      </c>
      <c r="L12" s="135">
        <v>0</v>
      </c>
      <c r="M12" s="135" t="s">
        <v>385</v>
      </c>
      <c r="N12" s="135" t="s">
        <v>352</v>
      </c>
      <c r="O12" s="163">
        <v>16</v>
      </c>
      <c r="P12" s="163">
        <v>61</v>
      </c>
      <c r="Q12" s="135">
        <v>2</v>
      </c>
      <c r="R12" s="155"/>
      <c r="S12" s="135">
        <v>60</v>
      </c>
      <c r="T12" s="155"/>
      <c r="U12" s="135" t="s">
        <v>424</v>
      </c>
    </row>
    <row r="13" spans="1:21" ht="28">
      <c r="A13" s="128" t="s">
        <v>56</v>
      </c>
      <c r="B13" s="146" t="s">
        <v>194</v>
      </c>
      <c r="C13" s="153">
        <v>0.39583333333333331</v>
      </c>
      <c r="D13" s="163">
        <v>10.5</v>
      </c>
      <c r="E13" s="135">
        <v>51</v>
      </c>
      <c r="F13" s="135" t="s">
        <v>436</v>
      </c>
      <c r="G13" s="157" t="s">
        <v>440</v>
      </c>
      <c r="H13" s="158" t="s">
        <v>439</v>
      </c>
      <c r="I13" s="135">
        <v>1.3</v>
      </c>
      <c r="J13" s="155"/>
      <c r="K13" s="155"/>
      <c r="L13" s="135">
        <v>2</v>
      </c>
      <c r="M13" s="135" t="s">
        <v>422</v>
      </c>
      <c r="N13" s="135" t="s">
        <v>352</v>
      </c>
      <c r="O13" s="163">
        <v>18.5</v>
      </c>
      <c r="P13" s="163">
        <v>65.400000000000006</v>
      </c>
      <c r="Q13" s="135">
        <v>2</v>
      </c>
      <c r="R13" s="135">
        <v>60</v>
      </c>
      <c r="S13" s="155"/>
      <c r="T13" s="155"/>
      <c r="U13" s="135" t="s">
        <v>344</v>
      </c>
    </row>
    <row r="14" spans="1:21">
      <c r="A14" s="128" t="s">
        <v>57</v>
      </c>
      <c r="B14" s="146" t="s">
        <v>195</v>
      </c>
      <c r="C14" s="153">
        <v>0.42708333333333331</v>
      </c>
      <c r="D14" s="164"/>
      <c r="E14" s="155"/>
      <c r="F14" s="135" t="s">
        <v>454</v>
      </c>
      <c r="G14" s="155"/>
      <c r="H14" s="155"/>
      <c r="I14" s="155"/>
      <c r="J14" s="155"/>
      <c r="K14" s="155"/>
      <c r="L14" s="155"/>
      <c r="M14" s="155"/>
      <c r="N14" s="155"/>
      <c r="O14" s="163">
        <v>16</v>
      </c>
      <c r="P14" s="163">
        <v>61</v>
      </c>
      <c r="Q14" s="165"/>
      <c r="R14" s="165"/>
      <c r="S14" s="165"/>
      <c r="T14" s="165"/>
      <c r="U14" s="165"/>
    </row>
    <row r="15" spans="1:21">
      <c r="A15" s="129" t="s">
        <v>58</v>
      </c>
      <c r="B15" s="146" t="s">
        <v>726</v>
      </c>
      <c r="C15" s="153">
        <v>0.42708333333333331</v>
      </c>
      <c r="D15" s="163">
        <v>10.199999999999999</v>
      </c>
      <c r="E15" s="135">
        <v>48</v>
      </c>
      <c r="F15" s="135" t="s">
        <v>456</v>
      </c>
      <c r="G15" s="135" t="s">
        <v>384</v>
      </c>
      <c r="H15" s="158" t="s">
        <v>438</v>
      </c>
      <c r="I15" s="155"/>
      <c r="J15" s="155"/>
      <c r="K15" s="155"/>
      <c r="L15" s="135">
        <v>2.5</v>
      </c>
      <c r="M15" s="135" t="s">
        <v>342</v>
      </c>
      <c r="N15" s="135" t="s">
        <v>457</v>
      </c>
      <c r="O15" s="163">
        <v>18</v>
      </c>
      <c r="P15" s="163">
        <v>64</v>
      </c>
      <c r="Q15" s="135">
        <v>1.5</v>
      </c>
      <c r="R15" s="135">
        <v>9</v>
      </c>
      <c r="S15" s="165"/>
      <c r="T15" s="165"/>
      <c r="U15" s="135" t="s">
        <v>344</v>
      </c>
    </row>
    <row r="16" spans="1:21">
      <c r="A16" s="129" t="s">
        <v>59</v>
      </c>
      <c r="B16" s="166" t="s">
        <v>727</v>
      </c>
      <c r="C16" s="153">
        <v>0.45833333333333331</v>
      </c>
      <c r="D16" s="163">
        <v>12.78</v>
      </c>
      <c r="E16" s="135">
        <v>55</v>
      </c>
      <c r="F16" s="135" t="s">
        <v>463</v>
      </c>
      <c r="G16" s="135" t="s">
        <v>464</v>
      </c>
      <c r="H16" s="167" t="s">
        <v>419</v>
      </c>
      <c r="I16" s="168" t="s">
        <v>471</v>
      </c>
      <c r="J16" s="155"/>
      <c r="K16" s="155"/>
      <c r="L16" s="135">
        <v>1</v>
      </c>
      <c r="M16" s="135" t="s">
        <v>385</v>
      </c>
      <c r="N16" s="135" t="s">
        <v>352</v>
      </c>
      <c r="O16" s="163">
        <v>17</v>
      </c>
      <c r="P16" s="163">
        <v>62</v>
      </c>
      <c r="Q16" s="135">
        <v>0.7</v>
      </c>
      <c r="R16" s="135">
        <v>75</v>
      </c>
      <c r="S16" s="165"/>
      <c r="T16" s="165"/>
      <c r="U16" s="135" t="s">
        <v>344</v>
      </c>
    </row>
    <row r="17" spans="1:21" ht="28">
      <c r="A17" s="128" t="s">
        <v>60</v>
      </c>
      <c r="B17" s="166" t="s">
        <v>197</v>
      </c>
      <c r="C17" s="153">
        <v>0.41666666666666669</v>
      </c>
      <c r="D17" s="163">
        <v>14</v>
      </c>
      <c r="E17" s="135">
        <v>57</v>
      </c>
      <c r="F17" s="135" t="s">
        <v>470</v>
      </c>
      <c r="G17" s="135" t="s">
        <v>384</v>
      </c>
      <c r="H17" s="158" t="s">
        <v>419</v>
      </c>
      <c r="I17" s="155"/>
      <c r="J17" s="155"/>
      <c r="K17" s="155"/>
      <c r="L17" s="135">
        <v>2</v>
      </c>
      <c r="M17" s="135" t="s">
        <v>472</v>
      </c>
      <c r="N17" s="157" t="s">
        <v>423</v>
      </c>
      <c r="O17" s="163">
        <v>14.5</v>
      </c>
      <c r="P17" s="163">
        <v>57</v>
      </c>
      <c r="Q17" s="135">
        <v>0.3</v>
      </c>
      <c r="R17" s="165"/>
      <c r="S17" s="165"/>
      <c r="T17" s="135">
        <v>6</v>
      </c>
      <c r="U17" s="135" t="s">
        <v>108</v>
      </c>
    </row>
    <row r="18" spans="1:21">
      <c r="A18" s="128" t="s">
        <v>61</v>
      </c>
      <c r="B18" s="166" t="s">
        <v>199</v>
      </c>
      <c r="C18" s="153">
        <v>0.41666666666666669</v>
      </c>
      <c r="D18" s="163">
        <v>12</v>
      </c>
      <c r="E18" s="135">
        <v>58</v>
      </c>
      <c r="F18" s="135" t="s">
        <v>474</v>
      </c>
      <c r="G18" s="135" t="s">
        <v>384</v>
      </c>
      <c r="H18" s="158" t="s">
        <v>419</v>
      </c>
      <c r="I18" s="135">
        <v>3</v>
      </c>
      <c r="J18" s="155"/>
      <c r="K18" s="165"/>
      <c r="L18" s="135">
        <v>1</v>
      </c>
      <c r="M18" s="135" t="s">
        <v>385</v>
      </c>
      <c r="N18" s="135" t="s">
        <v>352</v>
      </c>
      <c r="O18" s="163">
        <v>16</v>
      </c>
      <c r="P18" s="163">
        <v>61.9</v>
      </c>
      <c r="Q18" s="135">
        <v>0.7</v>
      </c>
      <c r="R18" s="165"/>
      <c r="S18" s="135">
        <v>70</v>
      </c>
      <c r="T18" s="165"/>
      <c r="U18" s="135" t="s">
        <v>424</v>
      </c>
    </row>
    <row r="19" spans="1:21">
      <c r="A19" s="128" t="s">
        <v>62</v>
      </c>
      <c r="B19" s="166" t="s">
        <v>200</v>
      </c>
      <c r="C19" s="153">
        <v>0.42708333333333331</v>
      </c>
      <c r="D19" s="163">
        <v>11</v>
      </c>
      <c r="E19" s="135">
        <v>52</v>
      </c>
      <c r="F19" s="135" t="s">
        <v>355</v>
      </c>
      <c r="G19" s="135" t="s">
        <v>485</v>
      </c>
      <c r="H19" s="158" t="s">
        <v>438</v>
      </c>
      <c r="I19" s="155"/>
      <c r="J19" s="160">
        <v>1.8</v>
      </c>
      <c r="K19" s="155"/>
      <c r="L19" s="155"/>
      <c r="M19" s="135" t="s">
        <v>385</v>
      </c>
      <c r="N19" s="135"/>
      <c r="O19" s="163">
        <v>16.7</v>
      </c>
      <c r="P19" s="163">
        <v>62</v>
      </c>
      <c r="Q19" s="135">
        <v>0.3</v>
      </c>
      <c r="R19" s="135">
        <v>58.5</v>
      </c>
      <c r="S19" s="165"/>
      <c r="T19" s="165"/>
      <c r="U19" s="135" t="s">
        <v>344</v>
      </c>
    </row>
    <row r="20" spans="1:21">
      <c r="A20" s="128" t="s">
        <v>725</v>
      </c>
      <c r="B20" s="166" t="s">
        <v>201</v>
      </c>
      <c r="C20" s="153">
        <v>0.42708333333333331</v>
      </c>
      <c r="D20" s="163">
        <v>14</v>
      </c>
      <c r="E20" s="135">
        <v>59</v>
      </c>
      <c r="F20" s="135" t="s">
        <v>495</v>
      </c>
      <c r="G20" s="135" t="s">
        <v>487</v>
      </c>
      <c r="H20" s="158" t="s">
        <v>438</v>
      </c>
      <c r="I20" s="169" t="s">
        <v>488</v>
      </c>
      <c r="J20" s="155"/>
      <c r="K20" s="155"/>
      <c r="L20" s="161">
        <v>2</v>
      </c>
      <c r="M20" s="135" t="s">
        <v>489</v>
      </c>
      <c r="N20" s="135" t="s">
        <v>352</v>
      </c>
      <c r="O20" s="163">
        <v>18</v>
      </c>
      <c r="P20" s="163">
        <v>61</v>
      </c>
      <c r="Q20" s="135">
        <v>2</v>
      </c>
      <c r="R20" s="135">
        <v>13.5</v>
      </c>
      <c r="S20" s="165"/>
      <c r="T20" s="165"/>
      <c r="U20" s="170" t="s">
        <v>344</v>
      </c>
    </row>
    <row r="21" spans="1:21" ht="28">
      <c r="A21" s="128" t="s">
        <v>65</v>
      </c>
      <c r="B21" s="166" t="s">
        <v>721</v>
      </c>
      <c r="C21" s="153">
        <v>0.42708333333333331</v>
      </c>
      <c r="D21" s="163">
        <v>10.6</v>
      </c>
      <c r="E21" s="135">
        <v>51</v>
      </c>
      <c r="F21" s="135" t="s">
        <v>495</v>
      </c>
      <c r="G21" s="157" t="s">
        <v>496</v>
      </c>
      <c r="H21" s="158" t="s">
        <v>419</v>
      </c>
      <c r="I21" s="171"/>
      <c r="J21" s="135">
        <v>0.9</v>
      </c>
      <c r="K21" s="171"/>
      <c r="L21" s="135">
        <v>2</v>
      </c>
      <c r="M21" s="135" t="s">
        <v>497</v>
      </c>
      <c r="N21" s="135" t="s">
        <v>457</v>
      </c>
      <c r="O21" s="163">
        <v>17.5</v>
      </c>
      <c r="P21" s="163">
        <v>63</v>
      </c>
      <c r="Q21" s="171"/>
      <c r="R21" s="135">
        <v>60.2</v>
      </c>
      <c r="S21" s="171"/>
      <c r="T21" s="171"/>
      <c r="U21" s="135" t="s">
        <v>344</v>
      </c>
    </row>
    <row r="22" spans="1:21">
      <c r="A22" s="128" t="s">
        <v>66</v>
      </c>
      <c r="B22" s="166" t="s">
        <v>202</v>
      </c>
      <c r="C22" s="153">
        <v>0.42708333333333331</v>
      </c>
      <c r="D22" s="163">
        <v>13.5</v>
      </c>
      <c r="E22" s="135">
        <v>59.9</v>
      </c>
      <c r="F22" s="135" t="s">
        <v>495</v>
      </c>
      <c r="G22" s="135" t="s">
        <v>501</v>
      </c>
      <c r="H22" s="158" t="s">
        <v>419</v>
      </c>
      <c r="I22" s="171"/>
      <c r="J22" s="135">
        <v>1.5</v>
      </c>
      <c r="K22" s="171"/>
      <c r="L22" s="171"/>
      <c r="M22" s="171"/>
      <c r="N22" s="135" t="s">
        <v>352</v>
      </c>
      <c r="O22" s="163">
        <v>20</v>
      </c>
      <c r="P22" s="163">
        <v>68</v>
      </c>
      <c r="Q22" s="171"/>
      <c r="R22" s="135">
        <v>44.8</v>
      </c>
      <c r="S22" s="171"/>
      <c r="T22" s="171"/>
      <c r="U22" s="135" t="s">
        <v>344</v>
      </c>
    </row>
    <row r="23" spans="1:21">
      <c r="A23" s="128" t="s">
        <v>67</v>
      </c>
      <c r="B23" s="172" t="s">
        <v>203</v>
      </c>
      <c r="C23" s="153">
        <v>0.42708333333333331</v>
      </c>
      <c r="D23" s="163">
        <v>13.5</v>
      </c>
      <c r="E23" s="135">
        <v>56</v>
      </c>
      <c r="F23" s="135" t="s">
        <v>393</v>
      </c>
      <c r="G23" s="135" t="s">
        <v>728</v>
      </c>
      <c r="H23" s="160">
        <v>100</v>
      </c>
      <c r="I23" s="173" t="s">
        <v>471</v>
      </c>
      <c r="J23" s="171"/>
      <c r="K23" s="171"/>
      <c r="L23" s="171"/>
      <c r="M23" s="135" t="s">
        <v>385</v>
      </c>
      <c r="N23" s="171"/>
      <c r="O23" s="163">
        <v>17</v>
      </c>
      <c r="P23" s="163">
        <v>62</v>
      </c>
      <c r="Q23" s="171"/>
      <c r="R23" s="135">
        <v>30</v>
      </c>
      <c r="S23" s="171"/>
      <c r="T23" s="171"/>
      <c r="U23" s="135" t="s">
        <v>344</v>
      </c>
    </row>
    <row r="24" spans="1:21">
      <c r="A24" s="128" t="s">
        <v>730</v>
      </c>
      <c r="B24" s="174" t="s">
        <v>732</v>
      </c>
      <c r="C24" s="153">
        <v>0.42708333333333331</v>
      </c>
      <c r="D24" s="175"/>
      <c r="E24" s="175"/>
      <c r="F24" s="135" t="s">
        <v>511</v>
      </c>
      <c r="G24" s="175"/>
      <c r="H24" s="158" t="s">
        <v>419</v>
      </c>
      <c r="I24" s="173">
        <v>4.3</v>
      </c>
      <c r="J24" s="171"/>
      <c r="K24" s="171"/>
      <c r="L24" s="171"/>
      <c r="M24" s="135" t="s">
        <v>385</v>
      </c>
      <c r="N24" s="135" t="s">
        <v>457</v>
      </c>
      <c r="O24" s="163">
        <v>16</v>
      </c>
      <c r="P24" s="163">
        <v>61</v>
      </c>
      <c r="Q24" s="171"/>
      <c r="R24" s="135">
        <v>38</v>
      </c>
      <c r="S24" s="171"/>
      <c r="T24" s="171"/>
      <c r="U24" s="135" t="s">
        <v>344</v>
      </c>
    </row>
    <row r="25" spans="1:21">
      <c r="A25" s="128" t="s">
        <v>729</v>
      </c>
      <c r="B25" s="172" t="s">
        <v>731</v>
      </c>
      <c r="C25" s="153">
        <v>0.44791666666666669</v>
      </c>
      <c r="D25" s="163">
        <v>12</v>
      </c>
      <c r="E25" s="135">
        <v>51</v>
      </c>
      <c r="F25" s="135" t="s">
        <v>567</v>
      </c>
      <c r="G25" s="135" t="s">
        <v>384</v>
      </c>
      <c r="H25" s="158" t="s">
        <v>419</v>
      </c>
      <c r="I25" s="173">
        <v>5</v>
      </c>
      <c r="J25" s="171"/>
      <c r="K25" s="171"/>
      <c r="L25" s="171"/>
      <c r="M25" s="135" t="s">
        <v>385</v>
      </c>
      <c r="N25" s="171"/>
      <c r="O25" s="163">
        <v>13.7</v>
      </c>
      <c r="P25" s="163">
        <v>56.7</v>
      </c>
      <c r="Q25" s="171"/>
      <c r="R25" s="135">
        <v>58</v>
      </c>
      <c r="S25" s="171"/>
      <c r="T25" s="171"/>
      <c r="U25" s="135" t="s">
        <v>344</v>
      </c>
    </row>
    <row r="26" spans="1:21">
      <c r="A26" s="129" t="s">
        <v>122</v>
      </c>
      <c r="B26" s="176" t="s">
        <v>720</v>
      </c>
      <c r="C26" s="153">
        <v>0.41666666666666669</v>
      </c>
      <c r="D26" s="177">
        <v>11.2</v>
      </c>
      <c r="E26" s="135">
        <v>52.4</v>
      </c>
      <c r="F26" s="135" t="s">
        <v>517</v>
      </c>
      <c r="G26" s="170" t="s">
        <v>384</v>
      </c>
      <c r="H26" s="158" t="s">
        <v>419</v>
      </c>
      <c r="I26" s="171"/>
      <c r="J26" s="171"/>
      <c r="K26" s="171"/>
      <c r="L26" s="135">
        <v>1</v>
      </c>
      <c r="M26" s="135" t="s">
        <v>518</v>
      </c>
      <c r="N26" s="135" t="s">
        <v>519</v>
      </c>
      <c r="O26" s="177">
        <v>17.399999999999999</v>
      </c>
      <c r="P26" s="177">
        <v>64.099999999999994</v>
      </c>
      <c r="Q26" s="135">
        <v>0</v>
      </c>
      <c r="R26" s="135">
        <v>65.7</v>
      </c>
      <c r="S26" s="171"/>
      <c r="T26" s="171"/>
      <c r="U26" s="135" t="s">
        <v>344</v>
      </c>
    </row>
    <row r="27" spans="1:21">
      <c r="A27" s="129" t="s">
        <v>69</v>
      </c>
      <c r="B27" s="178" t="s">
        <v>719</v>
      </c>
      <c r="C27" s="153">
        <v>0.41666666666666669</v>
      </c>
      <c r="D27" s="163">
        <v>10</v>
      </c>
      <c r="E27" s="135">
        <v>50</v>
      </c>
      <c r="F27" s="135" t="s">
        <v>524</v>
      </c>
      <c r="G27" s="135" t="s">
        <v>525</v>
      </c>
      <c r="H27" s="158" t="s">
        <v>419</v>
      </c>
      <c r="I27" s="171"/>
      <c r="J27" s="171"/>
      <c r="K27" s="171"/>
      <c r="L27" s="135">
        <v>1</v>
      </c>
      <c r="M27" s="171"/>
      <c r="N27" s="173" t="s">
        <v>352</v>
      </c>
      <c r="O27" s="163">
        <v>18</v>
      </c>
      <c r="P27" s="163">
        <v>64</v>
      </c>
      <c r="Q27" s="171"/>
      <c r="R27" s="135">
        <v>73.3</v>
      </c>
      <c r="S27" s="171"/>
      <c r="T27" s="171"/>
      <c r="U27" s="135" t="s">
        <v>344</v>
      </c>
    </row>
    <row r="28" spans="1:21">
      <c r="A28" s="129" t="s">
        <v>70</v>
      </c>
      <c r="B28" s="152" t="s">
        <v>209</v>
      </c>
      <c r="C28" s="153">
        <v>0.58333333333333337</v>
      </c>
      <c r="D28" s="163">
        <v>17.2</v>
      </c>
      <c r="E28" s="135">
        <v>63</v>
      </c>
      <c r="F28" s="135" t="s">
        <v>527</v>
      </c>
      <c r="G28" s="135" t="s">
        <v>528</v>
      </c>
      <c r="H28" s="158" t="s">
        <v>419</v>
      </c>
      <c r="I28" s="171"/>
      <c r="J28" s="171"/>
      <c r="K28" s="171"/>
      <c r="L28" s="135">
        <v>2</v>
      </c>
      <c r="M28" s="171"/>
      <c r="N28" s="173" t="s">
        <v>352</v>
      </c>
      <c r="O28" s="163">
        <v>15.3</v>
      </c>
      <c r="P28" s="163">
        <v>60</v>
      </c>
      <c r="Q28" s="179">
        <v>0.3</v>
      </c>
      <c r="R28" s="135">
        <v>36</v>
      </c>
      <c r="S28" s="171"/>
      <c r="T28" s="171"/>
      <c r="U28" s="135" t="s">
        <v>529</v>
      </c>
    </row>
    <row r="29" spans="1:21">
      <c r="A29" s="129" t="s">
        <v>126</v>
      </c>
      <c r="B29" s="152" t="s">
        <v>210</v>
      </c>
      <c r="C29" s="135" t="s">
        <v>531</v>
      </c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80">
        <v>24</v>
      </c>
      <c r="S29" s="171"/>
      <c r="T29" s="171"/>
      <c r="U29" s="135" t="s">
        <v>344</v>
      </c>
    </row>
    <row r="30" spans="1:21">
      <c r="A30" s="129" t="s">
        <v>71</v>
      </c>
      <c r="B30" s="181" t="s">
        <v>176</v>
      </c>
      <c r="C30" s="153">
        <v>0.4375</v>
      </c>
      <c r="D30" s="161">
        <v>13</v>
      </c>
      <c r="E30" s="135">
        <v>55</v>
      </c>
      <c r="F30" s="135" t="s">
        <v>536</v>
      </c>
      <c r="G30" s="135" t="s">
        <v>384</v>
      </c>
      <c r="H30" s="158" t="s">
        <v>419</v>
      </c>
      <c r="I30" s="135">
        <v>3</v>
      </c>
      <c r="J30" s="171"/>
      <c r="K30" s="171"/>
      <c r="L30" s="135">
        <v>2</v>
      </c>
      <c r="M30" s="135" t="s">
        <v>518</v>
      </c>
      <c r="N30" s="135" t="s">
        <v>457</v>
      </c>
      <c r="O30" s="161">
        <v>17</v>
      </c>
      <c r="P30" s="161">
        <v>62</v>
      </c>
      <c r="Q30" s="135">
        <v>0.1</v>
      </c>
      <c r="R30" s="135">
        <v>18.3</v>
      </c>
      <c r="S30" s="171"/>
      <c r="T30" s="171"/>
      <c r="U30" s="135" t="s">
        <v>344</v>
      </c>
    </row>
    <row r="31" spans="1:21">
      <c r="A31" s="128" t="s">
        <v>72</v>
      </c>
      <c r="B31" s="181" t="s">
        <v>176</v>
      </c>
      <c r="C31" s="153">
        <v>0.48958333333333331</v>
      </c>
      <c r="D31" s="163">
        <v>17</v>
      </c>
      <c r="E31" s="135">
        <v>63</v>
      </c>
      <c r="F31" s="135" t="s">
        <v>533</v>
      </c>
      <c r="G31" s="135" t="s">
        <v>384</v>
      </c>
      <c r="H31" s="158" t="s">
        <v>419</v>
      </c>
      <c r="I31" s="171"/>
      <c r="J31" s="171"/>
      <c r="K31" s="171"/>
      <c r="L31" s="135">
        <v>2</v>
      </c>
      <c r="M31" s="171"/>
      <c r="N31" s="173" t="s">
        <v>457</v>
      </c>
      <c r="O31" s="163">
        <v>20</v>
      </c>
      <c r="P31" s="163">
        <v>68</v>
      </c>
      <c r="Q31" s="175"/>
      <c r="R31" s="135">
        <v>41.75</v>
      </c>
      <c r="S31" s="171"/>
      <c r="T31" s="171"/>
      <c r="U31" s="135" t="s">
        <v>344</v>
      </c>
    </row>
    <row r="32" spans="1:21">
      <c r="A32" s="128" t="s">
        <v>175</v>
      </c>
      <c r="B32" s="178" t="s">
        <v>174</v>
      </c>
      <c r="C32" s="153">
        <v>0.39583333333333331</v>
      </c>
      <c r="D32" s="175"/>
      <c r="E32" s="175"/>
      <c r="F32" s="135" t="s">
        <v>537</v>
      </c>
      <c r="G32" s="135" t="s">
        <v>538</v>
      </c>
      <c r="H32" s="158" t="s">
        <v>438</v>
      </c>
      <c r="I32" s="171"/>
      <c r="J32" s="171"/>
      <c r="K32" s="171"/>
      <c r="L32" s="135">
        <v>2</v>
      </c>
      <c r="M32" s="171"/>
      <c r="N32" s="173" t="s">
        <v>457</v>
      </c>
      <c r="O32" s="163">
        <v>16</v>
      </c>
      <c r="P32" s="163">
        <v>61</v>
      </c>
      <c r="Q32" s="135">
        <v>0</v>
      </c>
      <c r="R32" s="135">
        <v>41</v>
      </c>
      <c r="S32" s="171"/>
      <c r="T32" s="171"/>
      <c r="U32" s="135" t="s">
        <v>344</v>
      </c>
    </row>
    <row r="33" spans="1:21">
      <c r="A33" s="130" t="s">
        <v>125</v>
      </c>
      <c r="B33" s="181" t="s">
        <v>733</v>
      </c>
      <c r="C33" s="153">
        <v>0.41666666666666669</v>
      </c>
      <c r="D33" s="163">
        <v>10</v>
      </c>
      <c r="E33" s="135">
        <v>48</v>
      </c>
      <c r="F33" s="135" t="s">
        <v>524</v>
      </c>
      <c r="G33" s="135" t="s">
        <v>542</v>
      </c>
      <c r="H33" s="158" t="s">
        <v>438</v>
      </c>
      <c r="I33" s="171"/>
      <c r="J33" s="171"/>
      <c r="K33" s="135" t="s">
        <v>543</v>
      </c>
      <c r="L33" s="171"/>
      <c r="M33" s="171"/>
      <c r="N33" s="171"/>
      <c r="O33" s="163">
        <v>14</v>
      </c>
      <c r="P33" s="163">
        <v>57</v>
      </c>
      <c r="Q33" s="175"/>
      <c r="R33" s="171"/>
      <c r="S33" s="135">
        <v>100</v>
      </c>
      <c r="T33" s="171"/>
      <c r="U33" s="135" t="s">
        <v>424</v>
      </c>
    </row>
    <row r="34" spans="1:21">
      <c r="A34" s="128" t="s">
        <v>73</v>
      </c>
      <c r="B34" s="152" t="s">
        <v>212</v>
      </c>
      <c r="C34" s="153">
        <v>0.48958333333333331</v>
      </c>
      <c r="D34" s="163">
        <v>10</v>
      </c>
      <c r="E34" s="180">
        <v>50</v>
      </c>
      <c r="F34" s="135" t="s">
        <v>544</v>
      </c>
      <c r="G34" s="135" t="s">
        <v>417</v>
      </c>
      <c r="H34" s="182" t="s">
        <v>419</v>
      </c>
      <c r="I34" s="171"/>
      <c r="J34" s="171"/>
      <c r="K34" s="171"/>
      <c r="L34" s="135">
        <v>3</v>
      </c>
      <c r="M34" s="171"/>
      <c r="N34" s="173" t="s">
        <v>457</v>
      </c>
      <c r="O34" s="163">
        <v>17</v>
      </c>
      <c r="P34" s="163">
        <v>63</v>
      </c>
      <c r="Q34" s="135">
        <v>1</v>
      </c>
      <c r="R34" s="135">
        <v>39.299999999999997</v>
      </c>
      <c r="S34" s="171"/>
      <c r="T34" s="171"/>
      <c r="U34" s="135" t="s">
        <v>344</v>
      </c>
    </row>
    <row r="35" spans="1:21">
      <c r="A35" s="128" t="s">
        <v>74</v>
      </c>
      <c r="B35" s="152" t="s">
        <v>213</v>
      </c>
      <c r="C35" s="153">
        <v>0.42708333333333331</v>
      </c>
      <c r="D35" s="171"/>
      <c r="E35" s="171"/>
      <c r="F35" s="135" t="s">
        <v>548</v>
      </c>
      <c r="G35" s="175"/>
      <c r="H35" s="182" t="s">
        <v>419</v>
      </c>
      <c r="I35" s="168" t="s">
        <v>549</v>
      </c>
      <c r="J35" s="171"/>
      <c r="K35" s="171"/>
      <c r="L35" s="171"/>
      <c r="M35" s="135" t="s">
        <v>422</v>
      </c>
      <c r="N35" s="173" t="s">
        <v>457</v>
      </c>
      <c r="O35" s="163">
        <v>21.7</v>
      </c>
      <c r="P35" s="163">
        <v>71</v>
      </c>
      <c r="Q35" s="135">
        <v>1</v>
      </c>
      <c r="R35" s="135">
        <v>54</v>
      </c>
      <c r="S35" s="171"/>
      <c r="T35" s="171"/>
      <c r="U35" s="135" t="s">
        <v>550</v>
      </c>
    </row>
    <row r="36" spans="1:21">
      <c r="A36" s="128" t="s">
        <v>137</v>
      </c>
      <c r="B36" s="152" t="s">
        <v>214</v>
      </c>
      <c r="C36" s="153">
        <v>0.4375</v>
      </c>
      <c r="D36" s="163">
        <v>13.4</v>
      </c>
      <c r="E36" s="135">
        <v>56.12</v>
      </c>
      <c r="F36" s="135" t="s">
        <v>562</v>
      </c>
      <c r="G36" s="135" t="s">
        <v>563</v>
      </c>
      <c r="H36" s="182" t="s">
        <v>419</v>
      </c>
      <c r="I36" s="135">
        <v>5.3</v>
      </c>
      <c r="J36" s="171"/>
      <c r="K36" s="135">
        <v>4.9000000000000004</v>
      </c>
      <c r="L36" s="135">
        <v>1</v>
      </c>
      <c r="M36" s="135" t="s">
        <v>422</v>
      </c>
      <c r="N36" s="173" t="s">
        <v>352</v>
      </c>
      <c r="O36" s="163">
        <v>23</v>
      </c>
      <c r="P36" s="163">
        <v>73.400000000000006</v>
      </c>
      <c r="Q36" s="175"/>
      <c r="R36" s="135">
        <v>72.900000000000006</v>
      </c>
      <c r="S36" s="171"/>
      <c r="T36" s="171"/>
      <c r="U36" s="135" t="s">
        <v>550</v>
      </c>
    </row>
    <row r="37" spans="1:21">
      <c r="A37" s="128" t="s">
        <v>75</v>
      </c>
      <c r="B37" s="183" t="s">
        <v>173</v>
      </c>
      <c r="C37" s="135" t="s">
        <v>531</v>
      </c>
      <c r="D37" s="175"/>
      <c r="E37" s="175"/>
      <c r="F37" s="135" t="s">
        <v>567</v>
      </c>
      <c r="G37" s="135" t="s">
        <v>542</v>
      </c>
      <c r="H37" s="182" t="s">
        <v>419</v>
      </c>
      <c r="I37" s="171"/>
      <c r="J37" s="171"/>
      <c r="K37" s="171"/>
      <c r="L37" s="171"/>
      <c r="M37" s="171"/>
      <c r="N37" s="171"/>
      <c r="O37" s="171"/>
      <c r="P37" s="171"/>
      <c r="Q37" s="171"/>
      <c r="R37" s="135">
        <v>35</v>
      </c>
      <c r="S37" s="171"/>
      <c r="T37" s="171"/>
      <c r="U37" s="135" t="s">
        <v>344</v>
      </c>
    </row>
    <row r="38" spans="1:21" ht="28">
      <c r="A38" s="128" t="s">
        <v>76</v>
      </c>
      <c r="B38" s="178" t="s">
        <v>742</v>
      </c>
      <c r="C38" s="153">
        <v>0.4375</v>
      </c>
      <c r="D38" s="163">
        <v>12.78</v>
      </c>
      <c r="E38" s="135">
        <v>55</v>
      </c>
      <c r="F38" s="135" t="s">
        <v>570</v>
      </c>
      <c r="G38" s="135" t="s">
        <v>571</v>
      </c>
      <c r="H38" s="135" t="s">
        <v>438</v>
      </c>
      <c r="I38" s="171"/>
      <c r="J38" s="171"/>
      <c r="K38" s="171"/>
      <c r="L38" s="135">
        <v>2</v>
      </c>
      <c r="M38" s="135" t="s">
        <v>572</v>
      </c>
      <c r="N38" s="171"/>
      <c r="O38" s="163">
        <v>17.5</v>
      </c>
      <c r="P38" s="163">
        <v>63</v>
      </c>
      <c r="Q38" s="171"/>
      <c r="R38" s="173">
        <v>71</v>
      </c>
      <c r="S38" s="171"/>
      <c r="T38" s="173">
        <v>25.8</v>
      </c>
      <c r="U38" s="184" t="s">
        <v>573</v>
      </c>
    </row>
    <row r="39" spans="1:21" ht="28">
      <c r="A39" s="129" t="s">
        <v>77</v>
      </c>
      <c r="B39" s="152" t="s">
        <v>216</v>
      </c>
      <c r="C39" s="153">
        <v>0.39583333333333331</v>
      </c>
      <c r="D39" s="163">
        <v>12.2</v>
      </c>
      <c r="E39" s="135">
        <v>54</v>
      </c>
      <c r="F39" s="135" t="s">
        <v>577</v>
      </c>
      <c r="G39" s="157" t="s">
        <v>578</v>
      </c>
      <c r="H39" s="182" t="s">
        <v>419</v>
      </c>
      <c r="I39" s="135" t="s">
        <v>471</v>
      </c>
      <c r="J39" s="171"/>
      <c r="K39" s="135" t="s">
        <v>471</v>
      </c>
      <c r="L39" s="173">
        <v>2</v>
      </c>
      <c r="M39" s="135" t="s">
        <v>518</v>
      </c>
      <c r="N39" s="173" t="s">
        <v>457</v>
      </c>
      <c r="O39" s="163">
        <v>21</v>
      </c>
      <c r="P39" s="163">
        <v>68</v>
      </c>
      <c r="Q39" s="135">
        <v>0.3</v>
      </c>
      <c r="R39" s="135">
        <v>41</v>
      </c>
      <c r="S39" s="171"/>
      <c r="T39" s="171"/>
      <c r="U39" s="135" t="s">
        <v>344</v>
      </c>
    </row>
    <row r="40" spans="1:21">
      <c r="A40" s="129" t="s">
        <v>78</v>
      </c>
      <c r="B40" s="152" t="s">
        <v>217</v>
      </c>
      <c r="C40" s="153">
        <v>0.375</v>
      </c>
      <c r="D40" s="163">
        <v>12.3</v>
      </c>
      <c r="E40" s="135">
        <v>54</v>
      </c>
      <c r="F40" s="135" t="s">
        <v>581</v>
      </c>
      <c r="G40" s="135" t="s">
        <v>384</v>
      </c>
      <c r="H40" s="135" t="s">
        <v>438</v>
      </c>
      <c r="I40" s="171"/>
      <c r="J40" s="171"/>
      <c r="K40" s="171"/>
      <c r="L40" s="135">
        <v>3</v>
      </c>
      <c r="M40" s="135" t="s">
        <v>518</v>
      </c>
      <c r="N40" s="173" t="s">
        <v>457</v>
      </c>
      <c r="O40" s="163">
        <v>19</v>
      </c>
      <c r="P40" s="163">
        <v>66.2</v>
      </c>
      <c r="Q40" s="171"/>
      <c r="R40" s="135">
        <v>40</v>
      </c>
      <c r="S40" s="171"/>
      <c r="T40" s="171"/>
      <c r="U40" s="135" t="s">
        <v>344</v>
      </c>
    </row>
    <row r="41" spans="1:21">
      <c r="A41" s="128" t="s">
        <v>79</v>
      </c>
      <c r="B41" s="183" t="s">
        <v>734</v>
      </c>
      <c r="C41" s="153">
        <v>0.44791666666666669</v>
      </c>
      <c r="D41" s="163">
        <v>13.9</v>
      </c>
      <c r="E41" s="135">
        <v>57</v>
      </c>
      <c r="F41" s="135" t="s">
        <v>587</v>
      </c>
      <c r="G41" s="135" t="s">
        <v>384</v>
      </c>
      <c r="H41" s="135" t="s">
        <v>438</v>
      </c>
      <c r="I41" s="171"/>
      <c r="J41" s="171"/>
      <c r="K41" s="171"/>
      <c r="L41" s="135">
        <v>2</v>
      </c>
      <c r="M41" s="171"/>
      <c r="N41" s="173" t="s">
        <v>457</v>
      </c>
      <c r="O41" s="163">
        <v>17</v>
      </c>
      <c r="P41" s="163">
        <v>63</v>
      </c>
      <c r="Q41" s="135">
        <v>1</v>
      </c>
      <c r="R41" s="171"/>
      <c r="S41" s="170">
        <v>30</v>
      </c>
      <c r="T41" s="171"/>
      <c r="U41" s="135" t="s">
        <v>588</v>
      </c>
    </row>
    <row r="42" spans="1:21">
      <c r="A42" s="128" t="s">
        <v>136</v>
      </c>
      <c r="B42" s="146" t="s">
        <v>735</v>
      </c>
      <c r="C42" s="153">
        <v>0.41666666666666669</v>
      </c>
      <c r="D42" s="163">
        <v>15</v>
      </c>
      <c r="E42" s="135">
        <v>57</v>
      </c>
      <c r="F42" s="135" t="s">
        <v>592</v>
      </c>
      <c r="G42" s="175"/>
      <c r="H42" s="182" t="s">
        <v>419</v>
      </c>
      <c r="I42" s="135">
        <v>1.8</v>
      </c>
      <c r="J42" s="171"/>
      <c r="K42" s="171"/>
      <c r="L42" s="171"/>
      <c r="M42" s="135" t="s">
        <v>572</v>
      </c>
      <c r="N42" s="173" t="s">
        <v>457</v>
      </c>
      <c r="O42" s="163">
        <v>20</v>
      </c>
      <c r="P42" s="163">
        <v>68</v>
      </c>
      <c r="Q42" s="171"/>
      <c r="R42" s="135">
        <v>20</v>
      </c>
      <c r="S42" s="171"/>
      <c r="T42" s="171"/>
      <c r="U42" s="135" t="s">
        <v>529</v>
      </c>
    </row>
    <row r="43" spans="1:21">
      <c r="A43" s="129" t="s">
        <v>102</v>
      </c>
      <c r="B43" s="146" t="s">
        <v>740</v>
      </c>
      <c r="C43" s="153">
        <v>0.40625</v>
      </c>
      <c r="D43" s="163">
        <v>12</v>
      </c>
      <c r="E43" s="135">
        <v>54</v>
      </c>
      <c r="F43" s="135" t="s">
        <v>593</v>
      </c>
      <c r="G43" s="135" t="s">
        <v>594</v>
      </c>
      <c r="H43" s="135" t="s">
        <v>438</v>
      </c>
      <c r="I43" s="171"/>
      <c r="J43" s="171"/>
      <c r="K43" s="171"/>
      <c r="L43" s="135">
        <v>2</v>
      </c>
      <c r="M43" s="135" t="s">
        <v>342</v>
      </c>
      <c r="N43" s="173" t="s">
        <v>457</v>
      </c>
      <c r="O43" s="163">
        <v>14.8</v>
      </c>
      <c r="P43" s="163">
        <v>58</v>
      </c>
      <c r="Q43" s="171"/>
      <c r="R43" s="135">
        <v>33.5</v>
      </c>
      <c r="S43" s="171"/>
      <c r="T43" s="171"/>
      <c r="U43" s="135" t="s">
        <v>344</v>
      </c>
    </row>
    <row r="44" spans="1:21">
      <c r="A44" s="128" t="s">
        <v>103</v>
      </c>
      <c r="B44" s="146" t="s">
        <v>741</v>
      </c>
      <c r="C44" s="155"/>
      <c r="D44" s="164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63">
        <v>17.2</v>
      </c>
      <c r="P44" s="163">
        <v>63</v>
      </c>
      <c r="Q44" s="155"/>
      <c r="R44" s="155"/>
      <c r="S44" s="155"/>
      <c r="T44" s="155"/>
      <c r="U44" s="155"/>
    </row>
    <row r="45" spans="1:21" ht="33" customHeight="1">
      <c r="A45" s="131" t="s">
        <v>598</v>
      </c>
      <c r="B45" s="146" t="s">
        <v>221</v>
      </c>
      <c r="C45" s="153">
        <v>0.39583333333333331</v>
      </c>
      <c r="D45" s="163">
        <v>12.2</v>
      </c>
      <c r="E45" s="135">
        <v>55</v>
      </c>
      <c r="F45" s="155"/>
      <c r="G45" s="157" t="s">
        <v>600</v>
      </c>
      <c r="H45" s="135">
        <v>100</v>
      </c>
      <c r="I45" s="155"/>
      <c r="J45" s="155"/>
      <c r="K45" s="155"/>
      <c r="L45" s="135">
        <v>3</v>
      </c>
      <c r="M45" s="155"/>
      <c r="N45" s="155"/>
      <c r="O45" s="163">
        <v>16.100000000000001</v>
      </c>
      <c r="P45" s="163">
        <v>61</v>
      </c>
      <c r="Q45" s="171"/>
      <c r="R45" s="135">
        <v>27</v>
      </c>
      <c r="S45" s="155" t="s">
        <v>607</v>
      </c>
      <c r="T45" s="155"/>
      <c r="U45" s="135" t="s">
        <v>344</v>
      </c>
    </row>
    <row r="46" spans="1:21" ht="42">
      <c r="A46" s="131" t="s">
        <v>597</v>
      </c>
      <c r="B46" s="146" t="s">
        <v>221</v>
      </c>
      <c r="C46" s="153">
        <v>0.375</v>
      </c>
      <c r="D46" s="163">
        <v>12.7</v>
      </c>
      <c r="E46" s="135">
        <v>55</v>
      </c>
      <c r="F46" s="135" t="s">
        <v>604</v>
      </c>
      <c r="G46" s="135" t="s">
        <v>605</v>
      </c>
      <c r="H46" s="182" t="s">
        <v>419</v>
      </c>
      <c r="I46" s="155"/>
      <c r="J46" s="155"/>
      <c r="K46" s="155"/>
      <c r="L46" s="135">
        <v>2</v>
      </c>
      <c r="M46" s="171"/>
      <c r="N46" s="184" t="s">
        <v>606</v>
      </c>
      <c r="O46" s="163">
        <v>16.100000000000001</v>
      </c>
      <c r="P46" s="163">
        <v>61</v>
      </c>
      <c r="Q46" s="171"/>
      <c r="R46" s="135">
        <v>37</v>
      </c>
      <c r="S46" s="171" t="s">
        <v>607</v>
      </c>
      <c r="T46" s="171"/>
      <c r="U46" s="135" t="s">
        <v>344</v>
      </c>
    </row>
    <row r="47" spans="1:21">
      <c r="A47" s="132" t="s">
        <v>84</v>
      </c>
      <c r="B47" s="146" t="s">
        <v>222</v>
      </c>
      <c r="C47" s="153">
        <v>0.38541666666666669</v>
      </c>
      <c r="D47" s="163">
        <v>14</v>
      </c>
      <c r="E47" s="135">
        <v>56</v>
      </c>
      <c r="F47" s="135" t="s">
        <v>604</v>
      </c>
      <c r="G47" s="135" t="s">
        <v>605</v>
      </c>
      <c r="H47" s="135" t="s">
        <v>438</v>
      </c>
      <c r="I47" s="135">
        <v>13.7</v>
      </c>
      <c r="J47" s="171"/>
      <c r="K47" s="135">
        <v>6.5</v>
      </c>
      <c r="L47" s="135">
        <v>2</v>
      </c>
      <c r="M47" s="171"/>
      <c r="N47" s="135" t="s">
        <v>457</v>
      </c>
      <c r="O47" s="163">
        <v>16</v>
      </c>
      <c r="P47" s="163">
        <v>60</v>
      </c>
      <c r="Q47" s="171"/>
      <c r="R47" s="135">
        <v>31.8</v>
      </c>
      <c r="S47" s="171"/>
      <c r="T47" s="171"/>
      <c r="U47" s="135" t="s">
        <v>344</v>
      </c>
    </row>
    <row r="48" spans="1:21">
      <c r="A48" s="131" t="s">
        <v>85</v>
      </c>
      <c r="B48" s="146" t="s">
        <v>223</v>
      </c>
      <c r="C48" s="153">
        <v>0.58333333333333337</v>
      </c>
      <c r="D48" s="163">
        <v>17.12</v>
      </c>
      <c r="E48" s="135">
        <v>62.8</v>
      </c>
      <c r="F48" s="135" t="s">
        <v>616</v>
      </c>
      <c r="G48" s="135" t="s">
        <v>617</v>
      </c>
      <c r="H48" s="182" t="s">
        <v>419</v>
      </c>
      <c r="I48" s="171"/>
      <c r="J48" s="171"/>
      <c r="K48" s="135">
        <v>7.2</v>
      </c>
      <c r="L48" s="135">
        <v>2</v>
      </c>
      <c r="M48" s="135" t="s">
        <v>619</v>
      </c>
      <c r="N48" s="171"/>
      <c r="O48" s="163">
        <v>20</v>
      </c>
      <c r="P48" s="163">
        <v>68</v>
      </c>
      <c r="Q48" s="135">
        <v>0.4</v>
      </c>
      <c r="R48" s="135">
        <v>37.5</v>
      </c>
      <c r="S48" s="171"/>
      <c r="T48" s="171"/>
      <c r="U48" s="135" t="s">
        <v>344</v>
      </c>
    </row>
    <row r="49" spans="1:21">
      <c r="A49" s="132" t="s">
        <v>86</v>
      </c>
      <c r="B49" s="146" t="s">
        <v>224</v>
      </c>
      <c r="C49" s="153">
        <v>0.46875</v>
      </c>
      <c r="D49" s="163">
        <v>15</v>
      </c>
      <c r="E49" s="135">
        <v>59</v>
      </c>
      <c r="F49" s="135" t="s">
        <v>623</v>
      </c>
      <c r="G49" s="135" t="s">
        <v>624</v>
      </c>
      <c r="H49" s="182" t="s">
        <v>419</v>
      </c>
      <c r="I49" s="171"/>
      <c r="J49" s="171"/>
      <c r="K49" s="171"/>
      <c r="L49" s="135">
        <v>4</v>
      </c>
      <c r="M49" s="135" t="s">
        <v>385</v>
      </c>
      <c r="N49" s="135" t="s">
        <v>457</v>
      </c>
      <c r="O49" s="163">
        <v>5</v>
      </c>
      <c r="P49" s="163">
        <v>41</v>
      </c>
      <c r="Q49" s="171"/>
      <c r="R49" s="173">
        <v>47.3</v>
      </c>
      <c r="S49" s="171"/>
      <c r="T49" s="171"/>
      <c r="U49" s="135" t="s">
        <v>344</v>
      </c>
    </row>
    <row r="50" spans="1:21" ht="42">
      <c r="A50" s="132" t="s">
        <v>87</v>
      </c>
      <c r="B50" s="146" t="s">
        <v>225</v>
      </c>
      <c r="C50" s="153">
        <v>0.41666666666666669</v>
      </c>
      <c r="D50" s="163">
        <v>14</v>
      </c>
      <c r="E50" s="135">
        <v>60</v>
      </c>
      <c r="F50" s="135" t="s">
        <v>623</v>
      </c>
      <c r="G50" s="157" t="s">
        <v>625</v>
      </c>
      <c r="H50" s="182" t="s">
        <v>419</v>
      </c>
      <c r="I50" s="171"/>
      <c r="J50" s="185" t="s">
        <v>744</v>
      </c>
      <c r="K50" s="135" t="s">
        <v>505</v>
      </c>
      <c r="L50" s="135">
        <v>2</v>
      </c>
      <c r="M50" s="135" t="s">
        <v>422</v>
      </c>
      <c r="N50" s="157" t="s">
        <v>627</v>
      </c>
      <c r="O50" s="163">
        <v>19</v>
      </c>
      <c r="P50" s="163">
        <v>60</v>
      </c>
      <c r="Q50" s="135">
        <v>0.4</v>
      </c>
      <c r="R50" s="135">
        <v>33</v>
      </c>
      <c r="S50" s="171"/>
      <c r="T50" s="171"/>
      <c r="U50" s="135" t="s">
        <v>344</v>
      </c>
    </row>
    <row r="51" spans="1:21">
      <c r="A51" s="133" t="s">
        <v>118</v>
      </c>
      <c r="B51" s="186" t="s">
        <v>227</v>
      </c>
      <c r="C51" s="153">
        <v>0.42708333333333331</v>
      </c>
      <c r="D51" s="171"/>
      <c r="E51" s="171"/>
      <c r="F51" s="135" t="s">
        <v>630</v>
      </c>
      <c r="G51" s="171"/>
      <c r="H51" s="182" t="s">
        <v>419</v>
      </c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35">
        <v>40</v>
      </c>
      <c r="T51" s="171"/>
      <c r="U51" s="135" t="s">
        <v>424</v>
      </c>
    </row>
    <row r="52" spans="1:21">
      <c r="A52" s="134" t="s">
        <v>88</v>
      </c>
      <c r="B52" s="186" t="s">
        <v>228</v>
      </c>
      <c r="C52" s="153">
        <v>0.47916666666666669</v>
      </c>
      <c r="D52" s="171"/>
      <c r="E52" s="171"/>
      <c r="F52" s="135" t="s">
        <v>631</v>
      </c>
      <c r="G52" s="135" t="s">
        <v>632</v>
      </c>
      <c r="H52" s="135" t="s">
        <v>438</v>
      </c>
      <c r="I52" s="171"/>
      <c r="J52" s="171"/>
      <c r="K52" s="171"/>
      <c r="L52" s="171"/>
      <c r="M52" s="171"/>
      <c r="N52" s="171"/>
      <c r="O52" s="163">
        <v>17</v>
      </c>
      <c r="P52" s="163">
        <v>62.6</v>
      </c>
      <c r="Q52" s="171"/>
      <c r="R52" s="171"/>
      <c r="S52" s="171"/>
      <c r="T52" s="171"/>
      <c r="U52" s="171"/>
    </row>
    <row r="53" spans="1:21">
      <c r="A53" s="134" t="s">
        <v>89</v>
      </c>
      <c r="B53" s="186" t="s">
        <v>718</v>
      </c>
      <c r="C53" s="153">
        <v>0.70833333333333337</v>
      </c>
      <c r="D53" s="163">
        <v>19.7</v>
      </c>
      <c r="E53" s="135">
        <v>68</v>
      </c>
      <c r="F53" s="135" t="s">
        <v>634</v>
      </c>
      <c r="G53" s="135" t="s">
        <v>635</v>
      </c>
      <c r="H53" s="182" t="s">
        <v>419</v>
      </c>
      <c r="I53" s="171"/>
      <c r="J53" s="171"/>
      <c r="K53" s="171"/>
      <c r="L53" s="171"/>
      <c r="M53" s="171"/>
      <c r="N53" s="171"/>
      <c r="O53" s="163">
        <v>19.8</v>
      </c>
      <c r="P53" s="163">
        <v>68</v>
      </c>
      <c r="Q53" s="135">
        <v>0.7</v>
      </c>
      <c r="R53" s="171"/>
      <c r="S53" s="135">
        <v>40</v>
      </c>
      <c r="T53" s="171"/>
      <c r="U53" s="135" t="s">
        <v>424</v>
      </c>
    </row>
    <row r="54" spans="1:21">
      <c r="A54" s="129" t="s">
        <v>133</v>
      </c>
      <c r="B54" s="146" t="s">
        <v>230</v>
      </c>
      <c r="C54" s="153">
        <v>0.45833333333333331</v>
      </c>
      <c r="D54" s="163">
        <v>20</v>
      </c>
      <c r="E54" s="135">
        <v>68</v>
      </c>
      <c r="F54" s="135" t="s">
        <v>639</v>
      </c>
      <c r="G54" s="135" t="s">
        <v>683</v>
      </c>
      <c r="H54" s="182" t="s">
        <v>419</v>
      </c>
      <c r="I54" s="171"/>
      <c r="J54" s="171"/>
      <c r="K54" s="171"/>
      <c r="L54" s="135">
        <v>2</v>
      </c>
      <c r="M54" s="171"/>
      <c r="N54" s="171"/>
      <c r="O54" s="163">
        <v>20</v>
      </c>
      <c r="P54" s="163">
        <v>68</v>
      </c>
      <c r="Q54" s="171"/>
      <c r="R54" s="135">
        <v>52.1</v>
      </c>
      <c r="S54" s="171"/>
      <c r="T54" s="171"/>
      <c r="U54" s="135" t="s">
        <v>344</v>
      </c>
    </row>
    <row r="55" spans="1:21">
      <c r="A55" s="129" t="s">
        <v>643</v>
      </c>
      <c r="B55" s="146" t="s">
        <v>231</v>
      </c>
      <c r="C55" s="153">
        <v>0.44791666666666669</v>
      </c>
      <c r="D55" s="163">
        <v>14</v>
      </c>
      <c r="E55" s="135">
        <v>56</v>
      </c>
      <c r="F55" s="135" t="s">
        <v>524</v>
      </c>
      <c r="G55" s="135" t="s">
        <v>642</v>
      </c>
      <c r="H55" s="135">
        <v>100</v>
      </c>
      <c r="I55" s="171"/>
      <c r="J55" s="171"/>
      <c r="K55" s="171"/>
      <c r="L55" s="135">
        <v>3</v>
      </c>
      <c r="M55" s="171"/>
      <c r="N55" s="171"/>
      <c r="O55" s="163">
        <v>13</v>
      </c>
      <c r="P55" s="163">
        <v>58</v>
      </c>
      <c r="Q55" s="171"/>
      <c r="R55" s="135">
        <v>60</v>
      </c>
      <c r="S55" s="171"/>
      <c r="T55" s="171"/>
      <c r="U55" s="135" t="s">
        <v>344</v>
      </c>
    </row>
    <row r="56" spans="1:21">
      <c r="A56" s="128" t="s">
        <v>657</v>
      </c>
      <c r="B56" s="187" t="s">
        <v>736</v>
      </c>
      <c r="C56" s="153">
        <v>0.4861111111111111</v>
      </c>
      <c r="D56" s="163">
        <v>25</v>
      </c>
      <c r="E56" s="135">
        <v>77</v>
      </c>
      <c r="F56" s="135" t="s">
        <v>412</v>
      </c>
      <c r="G56" s="135" t="s">
        <v>659</v>
      </c>
      <c r="H56" s="182" t="s">
        <v>419</v>
      </c>
      <c r="I56" s="171"/>
      <c r="J56" s="171"/>
      <c r="K56" s="171"/>
      <c r="L56" s="135">
        <v>1.25</v>
      </c>
      <c r="M56" s="171"/>
      <c r="N56" s="171"/>
      <c r="O56" s="163">
        <v>21</v>
      </c>
      <c r="P56" s="163">
        <v>70</v>
      </c>
      <c r="Q56" s="171"/>
      <c r="R56" s="135">
        <v>70.7</v>
      </c>
      <c r="S56" s="171"/>
      <c r="T56" s="171"/>
      <c r="U56" s="135" t="s">
        <v>344</v>
      </c>
    </row>
    <row r="57" spans="1:21">
      <c r="A57" s="128" t="s">
        <v>658</v>
      </c>
      <c r="B57" s="188" t="s">
        <v>737</v>
      </c>
      <c r="C57" s="153">
        <v>0.51041666666666663</v>
      </c>
      <c r="D57" s="163">
        <v>16</v>
      </c>
      <c r="E57" s="135">
        <v>60</v>
      </c>
      <c r="F57" s="135" t="s">
        <v>412</v>
      </c>
      <c r="G57" s="135" t="s">
        <v>672</v>
      </c>
      <c r="H57" s="135">
        <v>100</v>
      </c>
      <c r="I57" s="171"/>
      <c r="J57" s="171"/>
      <c r="K57" s="171"/>
      <c r="L57" s="171"/>
      <c r="M57" s="171"/>
      <c r="N57" s="135" t="s">
        <v>457</v>
      </c>
      <c r="O57" s="163">
        <v>21</v>
      </c>
      <c r="P57" s="163">
        <v>70</v>
      </c>
      <c r="Q57" s="171"/>
      <c r="R57" s="135">
        <v>49</v>
      </c>
      <c r="S57" s="171"/>
      <c r="T57" s="171"/>
      <c r="U57" s="135" t="s">
        <v>344</v>
      </c>
    </row>
    <row r="58" spans="1:21">
      <c r="A58" s="135" t="s">
        <v>110</v>
      </c>
      <c r="B58" s="187" t="s">
        <v>738</v>
      </c>
      <c r="C58" s="153">
        <v>0.44791666666666669</v>
      </c>
      <c r="D58" s="177">
        <v>16</v>
      </c>
      <c r="E58" s="135">
        <v>60</v>
      </c>
      <c r="F58" s="135" t="s">
        <v>673</v>
      </c>
      <c r="G58" s="135" t="s">
        <v>674</v>
      </c>
      <c r="H58" s="158" t="s">
        <v>439</v>
      </c>
      <c r="I58" s="171"/>
      <c r="J58" s="171"/>
      <c r="K58" s="171"/>
      <c r="L58" s="171"/>
      <c r="M58" s="171"/>
      <c r="N58" s="135" t="s">
        <v>457</v>
      </c>
      <c r="O58" s="177">
        <v>15</v>
      </c>
      <c r="P58" s="177">
        <v>59</v>
      </c>
      <c r="Q58" s="171"/>
      <c r="R58" s="135" t="s">
        <v>675</v>
      </c>
      <c r="S58" s="171"/>
      <c r="T58" s="171"/>
      <c r="U58" s="135" t="s">
        <v>676</v>
      </c>
    </row>
    <row r="59" spans="1:21">
      <c r="A59" s="135" t="s">
        <v>138</v>
      </c>
      <c r="B59" s="146" t="s">
        <v>739</v>
      </c>
      <c r="C59" s="153">
        <v>0.39583333333333331</v>
      </c>
      <c r="D59" s="163">
        <v>14</v>
      </c>
      <c r="E59" s="135">
        <v>57.2</v>
      </c>
      <c r="F59" s="155"/>
      <c r="G59" s="155"/>
      <c r="H59" s="155"/>
      <c r="I59" s="155"/>
      <c r="J59" s="155"/>
      <c r="K59" s="155"/>
      <c r="L59" s="155"/>
      <c r="M59" s="155"/>
      <c r="N59" s="155"/>
      <c r="O59" s="163">
        <v>16</v>
      </c>
      <c r="P59" s="163">
        <v>60.8</v>
      </c>
      <c r="Q59" s="171"/>
      <c r="R59" s="171"/>
      <c r="S59" s="171"/>
      <c r="T59" s="171"/>
      <c r="U59" s="171"/>
    </row>
    <row r="60" spans="1:21">
      <c r="A60" s="128" t="s">
        <v>100</v>
      </c>
      <c r="B60" s="128" t="s">
        <v>234</v>
      </c>
      <c r="C60" s="189">
        <v>0.46875</v>
      </c>
      <c r="D60" s="171"/>
      <c r="E60" s="171"/>
      <c r="F60" s="135" t="s">
        <v>681</v>
      </c>
      <c r="G60" s="135" t="s">
        <v>682</v>
      </c>
      <c r="H60" s="182" t="s">
        <v>419</v>
      </c>
      <c r="I60" s="155"/>
      <c r="J60" s="155"/>
      <c r="K60" s="155"/>
      <c r="L60" s="135">
        <v>1</v>
      </c>
      <c r="M60" s="135" t="s">
        <v>390</v>
      </c>
      <c r="N60" s="135" t="s">
        <v>457</v>
      </c>
      <c r="O60" s="161">
        <v>10</v>
      </c>
      <c r="P60" s="161">
        <v>50</v>
      </c>
      <c r="Q60" s="171"/>
      <c r="R60" s="135">
        <v>58</v>
      </c>
      <c r="S60" s="171"/>
      <c r="T60" s="171"/>
      <c r="U60" s="135" t="s">
        <v>344</v>
      </c>
    </row>
    <row r="61" spans="1:21">
      <c r="A61" s="136" t="s">
        <v>92</v>
      </c>
      <c r="B61" s="136" t="s">
        <v>235</v>
      </c>
      <c r="C61" s="189">
        <v>0.6875</v>
      </c>
      <c r="D61" s="163">
        <v>14.4</v>
      </c>
      <c r="E61" s="135">
        <v>58</v>
      </c>
      <c r="F61" s="135" t="s">
        <v>685</v>
      </c>
      <c r="G61" s="135" t="s">
        <v>686</v>
      </c>
      <c r="H61" s="182" t="s">
        <v>419</v>
      </c>
      <c r="I61" s="135">
        <v>9</v>
      </c>
      <c r="J61" s="155"/>
      <c r="K61" s="155"/>
      <c r="L61" s="135">
        <v>4</v>
      </c>
      <c r="M61" s="171"/>
      <c r="N61" s="135" t="s">
        <v>457</v>
      </c>
      <c r="O61" s="163">
        <v>18.5</v>
      </c>
      <c r="P61" s="163">
        <v>65.3</v>
      </c>
      <c r="Q61" s="171"/>
      <c r="R61" s="135">
        <v>91</v>
      </c>
      <c r="S61" s="171"/>
      <c r="T61" s="171"/>
      <c r="U61" s="135" t="s">
        <v>344</v>
      </c>
    </row>
    <row r="62" spans="1:21">
      <c r="A62" s="136" t="s">
        <v>93</v>
      </c>
      <c r="B62" s="136" t="s">
        <v>236</v>
      </c>
      <c r="C62" s="189">
        <v>0.41666666666666669</v>
      </c>
      <c r="D62" s="163">
        <v>16</v>
      </c>
      <c r="E62" s="135">
        <v>60</v>
      </c>
      <c r="F62" s="135" t="s">
        <v>691</v>
      </c>
      <c r="G62" s="135" t="s">
        <v>692</v>
      </c>
      <c r="H62" s="135" t="s">
        <v>438</v>
      </c>
      <c r="I62" s="135" t="s">
        <v>505</v>
      </c>
      <c r="J62" s="155"/>
      <c r="K62" s="155"/>
      <c r="L62" s="155"/>
      <c r="M62" s="135" t="s">
        <v>518</v>
      </c>
      <c r="N62" s="171"/>
      <c r="O62" s="163">
        <v>15</v>
      </c>
      <c r="P62" s="163">
        <v>59</v>
      </c>
      <c r="Q62" s="135">
        <v>0.7</v>
      </c>
      <c r="R62" s="135">
        <v>56</v>
      </c>
      <c r="S62" s="171"/>
      <c r="T62" s="171"/>
      <c r="U62" s="135" t="s">
        <v>344</v>
      </c>
    </row>
    <row r="63" spans="1:21">
      <c r="A63" s="129" t="s">
        <v>166</v>
      </c>
      <c r="B63" s="190" t="s">
        <v>238</v>
      </c>
      <c r="C63" s="191">
        <v>0.47916666666666669</v>
      </c>
      <c r="D63" s="163">
        <v>15</v>
      </c>
      <c r="E63" s="135">
        <v>59</v>
      </c>
      <c r="F63" s="135" t="s">
        <v>698</v>
      </c>
      <c r="G63" s="155"/>
      <c r="H63" s="182" t="s">
        <v>419</v>
      </c>
      <c r="I63" s="135">
        <v>8</v>
      </c>
      <c r="J63" s="155"/>
      <c r="K63" s="155"/>
      <c r="L63" s="155"/>
      <c r="M63" s="155"/>
      <c r="N63" s="155"/>
      <c r="O63" s="163">
        <v>17</v>
      </c>
      <c r="P63" s="163">
        <v>62.6</v>
      </c>
      <c r="Q63" s="171"/>
      <c r="R63" s="173">
        <v>57</v>
      </c>
      <c r="S63" s="171"/>
      <c r="T63" s="171"/>
      <c r="U63" s="135" t="s">
        <v>344</v>
      </c>
    </row>
    <row r="64" spans="1:21" ht="48" customHeight="1">
      <c r="A64" s="137" t="s">
        <v>94</v>
      </c>
      <c r="B64" s="157" t="s">
        <v>717</v>
      </c>
      <c r="C64" s="189">
        <v>0.44791666666666669</v>
      </c>
      <c r="D64" s="171"/>
      <c r="E64" s="171"/>
      <c r="F64" s="192" t="s">
        <v>715</v>
      </c>
      <c r="G64" s="171"/>
      <c r="H64" s="182" t="s">
        <v>419</v>
      </c>
      <c r="I64" s="155"/>
      <c r="J64" s="155"/>
      <c r="K64" s="155"/>
      <c r="L64" s="155"/>
      <c r="M64" s="155"/>
      <c r="N64" s="155"/>
      <c r="O64" s="163">
        <v>14</v>
      </c>
      <c r="P64" s="135">
        <v>56</v>
      </c>
      <c r="Q64" s="171"/>
      <c r="R64" s="173">
        <v>47</v>
      </c>
      <c r="S64" s="171"/>
      <c r="T64" s="171"/>
      <c r="U64" s="135" t="s">
        <v>344</v>
      </c>
    </row>
    <row r="65" spans="1:21">
      <c r="A65" s="138" t="s">
        <v>701</v>
      </c>
      <c r="B65" s="146" t="s">
        <v>239</v>
      </c>
      <c r="C65" s="189">
        <v>0.44791666666666669</v>
      </c>
      <c r="D65" s="160">
        <v>15</v>
      </c>
      <c r="E65" s="135">
        <v>59.3</v>
      </c>
      <c r="F65" s="192" t="s">
        <v>699</v>
      </c>
      <c r="G65" s="135" t="s">
        <v>700</v>
      </c>
      <c r="H65" s="135">
        <v>100</v>
      </c>
      <c r="I65" s="135">
        <v>3.6</v>
      </c>
      <c r="J65" s="171"/>
      <c r="K65" s="171"/>
      <c r="L65" s="135">
        <v>4</v>
      </c>
      <c r="M65" s="135" t="s">
        <v>693</v>
      </c>
      <c r="N65" s="171"/>
      <c r="O65" s="161">
        <v>16</v>
      </c>
      <c r="P65" s="161">
        <v>60.8</v>
      </c>
      <c r="Q65" s="171"/>
      <c r="R65" s="135">
        <v>23</v>
      </c>
      <c r="S65" s="171"/>
      <c r="T65" s="171"/>
      <c r="U65" s="135" t="s">
        <v>344</v>
      </c>
    </row>
    <row r="66" spans="1:21">
      <c r="A66" s="139"/>
      <c r="B66" s="193"/>
      <c r="C66" s="194"/>
      <c r="D66" s="194"/>
      <c r="E66" s="195"/>
      <c r="F66" s="195"/>
      <c r="G66" s="195"/>
      <c r="H66" s="195"/>
      <c r="I66" s="195"/>
      <c r="J66" s="196"/>
      <c r="K66" s="196"/>
      <c r="L66" s="195"/>
      <c r="M66" s="195"/>
      <c r="N66" s="196"/>
      <c r="O66" s="195"/>
      <c r="P66" s="195"/>
      <c r="Q66" s="196"/>
      <c r="R66" s="195"/>
      <c r="S66" s="196"/>
      <c r="T66" s="196"/>
      <c r="U66" s="195"/>
    </row>
    <row r="67" spans="1:21">
      <c r="A67" s="140" t="s">
        <v>241</v>
      </c>
      <c r="B67" s="197"/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  <c r="S67" s="197"/>
      <c r="T67" s="197"/>
      <c r="U67" s="197"/>
    </row>
    <row r="68" spans="1:21">
      <c r="A68" s="141" t="s">
        <v>333</v>
      </c>
      <c r="B68" s="198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7"/>
      <c r="T68" s="197"/>
      <c r="U68" s="197"/>
    </row>
    <row r="69" spans="1:21">
      <c r="A69" s="142" t="s">
        <v>338</v>
      </c>
      <c r="B69" s="198"/>
      <c r="C69" s="197"/>
      <c r="D69" s="197"/>
      <c r="E69" s="197"/>
      <c r="F69" s="197"/>
      <c r="G69" s="197"/>
      <c r="H69" s="197"/>
      <c r="I69" s="197"/>
      <c r="J69" s="197"/>
      <c r="K69" s="197"/>
      <c r="L69" s="197"/>
      <c r="M69" s="197"/>
      <c r="N69" s="197"/>
      <c r="O69" s="197"/>
      <c r="P69" s="197"/>
      <c r="Q69" s="197"/>
      <c r="R69" s="197"/>
      <c r="S69" s="197"/>
      <c r="T69" s="197"/>
      <c r="U69" s="197"/>
    </row>
    <row r="70" spans="1:21">
      <c r="A70" s="143" t="s">
        <v>339</v>
      </c>
      <c r="B70" s="198"/>
      <c r="C70" s="197"/>
      <c r="D70" s="197"/>
      <c r="E70" s="197"/>
      <c r="F70" s="197"/>
      <c r="G70" s="197"/>
      <c r="H70" s="197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7"/>
      <c r="T70" s="197"/>
      <c r="U70" s="197"/>
    </row>
    <row r="71" spans="1:21">
      <c r="A71" s="123"/>
      <c r="B71" s="22"/>
    </row>
  </sheetData>
  <phoneticPr fontId="10" type="noConversion"/>
  <pageMargins left="0.75" right="0.75" top="1" bottom="1" header="0.5" footer="0.5"/>
  <pageSetup scale="66" fitToHeight="2" orientation="landscape" horizontalDpi="4294967292" verticalDpi="4294967292"/>
  <headerFooter>
    <oddHeader>&amp;C&amp;"Calibri,Regular"&amp;K000000A Day in the Life of the Hudson River 10/10/13 Physical Measures</oddHeader>
    <oddFooter>&amp;R&amp;"Calibri,Regular"&amp;K000000Page&amp;P</oddFooter>
  </headerFooter>
  <extLst>
    <ext xmlns:mx="http://schemas.microsoft.com/office/mac/excel/2008/main" uri="{64002731-A6B0-56B0-2670-7721B7C09600}">
      <mx:PLV Mode="0" OnePage="0" WScale="85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"/>
  <sheetViews>
    <sheetView topLeftCell="A59" workbookViewId="0">
      <selection activeCell="S5" sqref="S5"/>
    </sheetView>
  </sheetViews>
  <sheetFormatPr baseColWidth="10" defaultRowHeight="15" x14ac:dyDescent="0"/>
  <cols>
    <col min="1" max="2" width="15.6640625" customWidth="1"/>
    <col min="4" max="4" width="11.33203125" customWidth="1"/>
    <col min="5" max="5" width="15" style="48" customWidth="1"/>
    <col min="6" max="6" width="9.1640625" customWidth="1"/>
    <col min="7" max="7" width="5.5" customWidth="1"/>
    <col min="8" max="8" width="5.83203125" customWidth="1"/>
    <col min="9" max="9" width="5.1640625" customWidth="1"/>
    <col min="10" max="10" width="5.83203125" customWidth="1"/>
    <col min="11" max="11" width="3.83203125" customWidth="1"/>
    <col min="12" max="12" width="4.83203125" customWidth="1"/>
    <col min="13" max="13" width="5" customWidth="1"/>
    <col min="14" max="14" width="4.6640625" customWidth="1"/>
    <col min="15" max="15" width="19.1640625" style="100" customWidth="1"/>
    <col min="16" max="16" width="7.1640625" customWidth="1"/>
  </cols>
  <sheetData>
    <row r="1" spans="1:15" ht="67">
      <c r="A1" s="203" t="s">
        <v>168</v>
      </c>
      <c r="B1" s="204" t="s">
        <v>183</v>
      </c>
      <c r="C1" s="257" t="s">
        <v>265</v>
      </c>
      <c r="D1" s="338" t="s">
        <v>266</v>
      </c>
      <c r="E1" s="257" t="s">
        <v>267</v>
      </c>
      <c r="F1" s="338" t="s">
        <v>268</v>
      </c>
      <c r="G1" s="338" t="s">
        <v>269</v>
      </c>
      <c r="H1" s="257" t="s">
        <v>270</v>
      </c>
      <c r="I1" s="257" t="s">
        <v>271</v>
      </c>
      <c r="J1" s="257" t="s">
        <v>272</v>
      </c>
      <c r="K1" s="257" t="s">
        <v>273</v>
      </c>
      <c r="L1" s="257" t="s">
        <v>274</v>
      </c>
      <c r="M1" s="257" t="s">
        <v>275</v>
      </c>
      <c r="N1" s="257" t="s">
        <v>276</v>
      </c>
      <c r="O1" s="257" t="s">
        <v>277</v>
      </c>
    </row>
    <row r="2" spans="1:15" ht="28">
      <c r="A2" s="339" t="s">
        <v>130</v>
      </c>
      <c r="B2" s="179" t="s">
        <v>185</v>
      </c>
      <c r="C2" s="135" t="s">
        <v>358</v>
      </c>
      <c r="D2" s="135" t="s">
        <v>359</v>
      </c>
      <c r="E2" s="340"/>
      <c r="F2" s="333"/>
      <c r="G2" s="332" t="s">
        <v>82</v>
      </c>
      <c r="H2" s="332" t="s">
        <v>82</v>
      </c>
      <c r="I2" s="333"/>
      <c r="J2" s="333"/>
      <c r="K2" s="332" t="s">
        <v>82</v>
      </c>
      <c r="L2" s="333"/>
      <c r="M2" s="332" t="s">
        <v>82</v>
      </c>
      <c r="N2" s="341" t="s">
        <v>82</v>
      </c>
      <c r="O2" s="157" t="s">
        <v>360</v>
      </c>
    </row>
    <row r="3" spans="1:15">
      <c r="A3" s="127" t="s">
        <v>502</v>
      </c>
      <c r="B3" s="170" t="s">
        <v>187</v>
      </c>
      <c r="C3" s="153">
        <v>0.44791666666666669</v>
      </c>
      <c r="D3" s="135" t="s">
        <v>392</v>
      </c>
      <c r="E3" s="154"/>
      <c r="F3" s="333"/>
      <c r="G3" s="333"/>
      <c r="H3" s="332" t="s">
        <v>82</v>
      </c>
      <c r="I3" s="333"/>
      <c r="J3" s="333"/>
      <c r="K3" s="333"/>
      <c r="L3" s="332" t="s">
        <v>82</v>
      </c>
      <c r="M3" s="333"/>
      <c r="N3" s="333"/>
      <c r="O3" s="342"/>
    </row>
    <row r="4" spans="1:15">
      <c r="A4" s="127" t="s">
        <v>51</v>
      </c>
      <c r="B4" s="170" t="s">
        <v>188</v>
      </c>
      <c r="C4" s="153">
        <v>0.4069444444444445</v>
      </c>
      <c r="D4" s="135" t="s">
        <v>396</v>
      </c>
      <c r="E4" s="154" t="s">
        <v>397</v>
      </c>
      <c r="F4" s="333"/>
      <c r="G4" s="333"/>
      <c r="H4" s="332" t="s">
        <v>82</v>
      </c>
      <c r="I4" s="333"/>
      <c r="J4" s="333"/>
      <c r="K4" s="333"/>
      <c r="L4" s="332" t="s">
        <v>82</v>
      </c>
      <c r="M4" s="333"/>
      <c r="N4" s="333"/>
      <c r="O4" s="342"/>
    </row>
    <row r="5" spans="1:15">
      <c r="A5" s="127"/>
      <c r="B5" s="135"/>
      <c r="C5" s="153">
        <v>0.40625</v>
      </c>
      <c r="D5" s="135" t="s">
        <v>398</v>
      </c>
      <c r="E5" s="154" t="s">
        <v>399</v>
      </c>
      <c r="F5" s="332" t="s">
        <v>416</v>
      </c>
      <c r="G5" s="333"/>
      <c r="H5" s="332" t="s">
        <v>82</v>
      </c>
      <c r="I5" s="333"/>
      <c r="J5" s="333"/>
      <c r="K5" s="333"/>
      <c r="L5" s="333"/>
      <c r="M5" s="333"/>
      <c r="N5" s="333"/>
      <c r="O5" s="342"/>
    </row>
    <row r="6" spans="1:15" ht="28">
      <c r="A6" s="127"/>
      <c r="B6" s="135"/>
      <c r="C6" s="153"/>
      <c r="D6" s="135"/>
      <c r="E6" s="154" t="s">
        <v>400</v>
      </c>
      <c r="F6" s="333"/>
      <c r="G6" s="333"/>
      <c r="H6" s="332" t="s">
        <v>82</v>
      </c>
      <c r="I6" s="333"/>
      <c r="J6" s="333"/>
      <c r="K6" s="341" t="s">
        <v>82</v>
      </c>
      <c r="L6" s="333"/>
      <c r="M6" s="333"/>
      <c r="N6" s="333"/>
      <c r="O6" s="342"/>
    </row>
    <row r="7" spans="1:15">
      <c r="A7" s="135"/>
      <c r="B7" s="135"/>
      <c r="C7" s="153">
        <v>0.51041666666666663</v>
      </c>
      <c r="D7" s="135" t="s">
        <v>401</v>
      </c>
      <c r="E7" s="161" t="s">
        <v>402</v>
      </c>
      <c r="F7" s="333"/>
      <c r="G7" s="333"/>
      <c r="H7" s="332" t="s">
        <v>82</v>
      </c>
      <c r="I7" s="333"/>
      <c r="J7" s="333"/>
      <c r="K7" s="332" t="s">
        <v>82</v>
      </c>
      <c r="L7" s="333"/>
      <c r="M7" s="333"/>
      <c r="N7" s="333"/>
      <c r="O7" s="342"/>
    </row>
    <row r="8" spans="1:15">
      <c r="A8" s="127" t="s">
        <v>52</v>
      </c>
      <c r="B8" s="170" t="s">
        <v>191</v>
      </c>
      <c r="C8" s="343">
        <v>0.41666666666666669</v>
      </c>
      <c r="D8" s="135" t="s">
        <v>410</v>
      </c>
      <c r="E8" s="161" t="s">
        <v>399</v>
      </c>
      <c r="F8" s="341" t="s">
        <v>416</v>
      </c>
      <c r="G8" s="333"/>
      <c r="H8" s="332" t="s">
        <v>82</v>
      </c>
      <c r="I8" s="333"/>
      <c r="J8" s="333"/>
      <c r="K8" s="332" t="s">
        <v>82</v>
      </c>
      <c r="L8" s="333"/>
      <c r="M8" s="332" t="s">
        <v>82</v>
      </c>
      <c r="N8" s="333"/>
      <c r="O8" s="342"/>
    </row>
    <row r="9" spans="1:15">
      <c r="A9" s="127"/>
      <c r="B9" s="135"/>
      <c r="C9" s="153">
        <v>0.54166666666666663</v>
      </c>
      <c r="D9" s="135" t="s">
        <v>410</v>
      </c>
      <c r="E9" s="161"/>
      <c r="F9" s="333"/>
      <c r="G9" s="332" t="s">
        <v>82</v>
      </c>
      <c r="H9" s="333"/>
      <c r="I9" s="333"/>
      <c r="J9" s="333"/>
      <c r="K9" s="332" t="s">
        <v>82</v>
      </c>
      <c r="L9" s="333"/>
      <c r="M9" s="332" t="s">
        <v>82</v>
      </c>
      <c r="N9" s="333"/>
      <c r="O9" s="342"/>
    </row>
    <row r="10" spans="1:15">
      <c r="A10" s="127"/>
      <c r="B10" s="170"/>
      <c r="C10" s="153">
        <v>0.54166666666666663</v>
      </c>
      <c r="D10" s="135" t="s">
        <v>411</v>
      </c>
      <c r="E10" s="161"/>
      <c r="F10" s="333"/>
      <c r="G10" s="333"/>
      <c r="H10" s="332" t="s">
        <v>82</v>
      </c>
      <c r="I10" s="333"/>
      <c r="J10" s="333"/>
      <c r="K10" s="332" t="s">
        <v>82</v>
      </c>
      <c r="L10" s="333"/>
      <c r="M10" s="332" t="s">
        <v>82</v>
      </c>
      <c r="N10" s="333"/>
      <c r="O10" s="342"/>
    </row>
    <row r="11" spans="1:15">
      <c r="A11" s="127" t="s">
        <v>155</v>
      </c>
      <c r="B11" s="170" t="s">
        <v>189</v>
      </c>
      <c r="C11" s="153">
        <v>0.39999999999999997</v>
      </c>
      <c r="D11" s="135"/>
      <c r="E11" s="154"/>
      <c r="F11" s="332" t="s">
        <v>415</v>
      </c>
      <c r="G11" s="333"/>
      <c r="H11" s="333"/>
      <c r="I11" s="333"/>
      <c r="J11" s="333"/>
      <c r="K11" s="333"/>
      <c r="L11" s="332" t="s">
        <v>82</v>
      </c>
      <c r="M11" s="333"/>
      <c r="N11" s="333"/>
      <c r="O11" s="342"/>
    </row>
    <row r="12" spans="1:15">
      <c r="A12" s="127"/>
      <c r="B12" s="170"/>
      <c r="C12" s="153">
        <v>0.4236111111111111</v>
      </c>
      <c r="D12" s="135" t="s">
        <v>410</v>
      </c>
      <c r="E12" s="154" t="s">
        <v>399</v>
      </c>
      <c r="F12" s="332" t="s">
        <v>416</v>
      </c>
      <c r="G12" s="333"/>
      <c r="H12" s="332" t="s">
        <v>82</v>
      </c>
      <c r="I12" s="333"/>
      <c r="J12" s="333"/>
      <c r="K12" s="332" t="s">
        <v>82</v>
      </c>
      <c r="L12" s="333"/>
      <c r="M12" s="333"/>
      <c r="N12" s="333"/>
      <c r="O12" s="342"/>
    </row>
    <row r="13" spans="1:15">
      <c r="A13" s="127" t="s">
        <v>54</v>
      </c>
      <c r="B13" s="170" t="s">
        <v>192</v>
      </c>
      <c r="C13" s="153">
        <v>0.43055555555555558</v>
      </c>
      <c r="D13" s="135" t="s">
        <v>425</v>
      </c>
      <c r="E13" s="154"/>
      <c r="F13" s="332"/>
      <c r="G13" s="332"/>
      <c r="H13" s="332" t="s">
        <v>82</v>
      </c>
      <c r="I13" s="332"/>
      <c r="J13" s="332"/>
      <c r="K13" s="332" t="s">
        <v>82</v>
      </c>
      <c r="L13" s="332"/>
      <c r="M13" s="332"/>
      <c r="N13" s="332" t="s">
        <v>82</v>
      </c>
      <c r="O13" s="157"/>
    </row>
    <row r="14" spans="1:15">
      <c r="A14" s="127"/>
      <c r="B14" s="170"/>
      <c r="C14" s="153">
        <v>0.44791666666666669</v>
      </c>
      <c r="D14" s="135" t="s">
        <v>426</v>
      </c>
      <c r="E14" s="154" t="s">
        <v>427</v>
      </c>
      <c r="F14" s="333"/>
      <c r="G14" s="332" t="s">
        <v>82</v>
      </c>
      <c r="H14" s="333"/>
      <c r="I14" s="333"/>
      <c r="J14" s="333"/>
      <c r="K14" s="332" t="s">
        <v>82</v>
      </c>
      <c r="L14" s="333"/>
      <c r="M14" s="333"/>
      <c r="N14" s="332" t="s">
        <v>82</v>
      </c>
      <c r="O14" s="157" t="s">
        <v>428</v>
      </c>
    </row>
    <row r="15" spans="1:15">
      <c r="A15" s="127" t="s">
        <v>55</v>
      </c>
      <c r="B15" s="211" t="s">
        <v>193</v>
      </c>
      <c r="C15" s="153">
        <v>0.63194444444444442</v>
      </c>
      <c r="D15" s="135" t="s">
        <v>503</v>
      </c>
      <c r="E15" s="333"/>
      <c r="F15" s="333"/>
      <c r="G15" s="333"/>
      <c r="H15" s="332" t="s">
        <v>82</v>
      </c>
      <c r="I15" s="333"/>
      <c r="J15" s="333"/>
      <c r="K15" s="333"/>
      <c r="L15" s="332" t="s">
        <v>82</v>
      </c>
      <c r="M15" s="333"/>
      <c r="N15" s="155"/>
      <c r="O15" s="157" t="s">
        <v>504</v>
      </c>
    </row>
    <row r="16" spans="1:15">
      <c r="A16" s="127"/>
      <c r="B16" s="211"/>
      <c r="C16" s="153">
        <v>0.64583333333333337</v>
      </c>
      <c r="D16" s="135" t="s">
        <v>490</v>
      </c>
      <c r="E16" s="333"/>
      <c r="F16" s="333"/>
      <c r="G16" s="333"/>
      <c r="H16" s="332" t="s">
        <v>82</v>
      </c>
      <c r="I16" s="333"/>
      <c r="J16" s="333"/>
      <c r="K16" s="332" t="s">
        <v>82</v>
      </c>
      <c r="L16" s="333"/>
      <c r="M16" s="333"/>
      <c r="N16" s="332" t="s">
        <v>82</v>
      </c>
      <c r="O16" s="344"/>
    </row>
    <row r="17" spans="1:15">
      <c r="A17" s="127"/>
      <c r="B17" s="211"/>
      <c r="C17" s="153">
        <v>0.6875</v>
      </c>
      <c r="D17" s="135" t="s">
        <v>449</v>
      </c>
      <c r="E17" s="333"/>
      <c r="F17" s="333"/>
      <c r="G17" s="333"/>
      <c r="H17" s="332" t="s">
        <v>82</v>
      </c>
      <c r="I17" s="333"/>
      <c r="J17" s="333"/>
      <c r="K17" s="333"/>
      <c r="L17" s="332" t="s">
        <v>82</v>
      </c>
      <c r="M17" s="333"/>
      <c r="N17" s="155"/>
      <c r="O17" s="344"/>
    </row>
    <row r="18" spans="1:15">
      <c r="A18" s="127"/>
      <c r="B18" s="211"/>
      <c r="C18" s="153">
        <v>0.6875</v>
      </c>
      <c r="D18" s="135" t="s">
        <v>449</v>
      </c>
      <c r="E18" s="333"/>
      <c r="F18" s="333"/>
      <c r="G18" s="332" t="s">
        <v>82</v>
      </c>
      <c r="H18" s="333"/>
      <c r="I18" s="333"/>
      <c r="J18" s="333"/>
      <c r="K18" s="333"/>
      <c r="L18" s="332" t="s">
        <v>82</v>
      </c>
      <c r="M18" s="333"/>
      <c r="N18" s="155"/>
      <c r="O18" s="344"/>
    </row>
    <row r="19" spans="1:15">
      <c r="A19" s="128" t="s">
        <v>56</v>
      </c>
      <c r="B19" s="211" t="s">
        <v>194</v>
      </c>
      <c r="C19" s="153">
        <v>0.37847222222222227</v>
      </c>
      <c r="D19" s="135" t="s">
        <v>426</v>
      </c>
      <c r="E19" s="154" t="s">
        <v>427</v>
      </c>
      <c r="F19" s="332" t="s">
        <v>442</v>
      </c>
      <c r="G19" s="332" t="s">
        <v>82</v>
      </c>
      <c r="H19" s="333"/>
      <c r="I19" s="333"/>
      <c r="J19" s="333"/>
      <c r="K19" s="332" t="s">
        <v>82</v>
      </c>
      <c r="L19" s="333"/>
      <c r="M19" s="332" t="s">
        <v>82</v>
      </c>
      <c r="N19" s="333"/>
      <c r="O19" s="342"/>
    </row>
    <row r="20" spans="1:15">
      <c r="A20" s="332"/>
      <c r="B20" s="211"/>
      <c r="C20" s="153">
        <v>0.4694444444444445</v>
      </c>
      <c r="D20" s="135" t="s">
        <v>425</v>
      </c>
      <c r="E20" s="163" t="s">
        <v>443</v>
      </c>
      <c r="F20" s="332" t="s">
        <v>444</v>
      </c>
      <c r="G20" s="332" t="s">
        <v>82</v>
      </c>
      <c r="H20" s="333"/>
      <c r="I20" s="333"/>
      <c r="J20" s="333"/>
      <c r="K20" s="332" t="s">
        <v>82</v>
      </c>
      <c r="L20" s="333"/>
      <c r="M20" s="333"/>
      <c r="N20" s="332" t="s">
        <v>82</v>
      </c>
      <c r="O20" s="342"/>
    </row>
    <row r="21" spans="1:15">
      <c r="A21" s="332"/>
      <c r="B21" s="211"/>
      <c r="C21" s="153">
        <v>0.49236111111111108</v>
      </c>
      <c r="D21" s="135" t="s">
        <v>425</v>
      </c>
      <c r="E21" s="333"/>
      <c r="F21" s="332" t="s">
        <v>445</v>
      </c>
      <c r="G21" s="333"/>
      <c r="H21" s="332" t="s">
        <v>82</v>
      </c>
      <c r="I21" s="333"/>
      <c r="J21" s="333"/>
      <c r="K21" s="332" t="s">
        <v>82</v>
      </c>
      <c r="L21" s="333"/>
      <c r="M21" s="333"/>
      <c r="N21" s="332" t="s">
        <v>82</v>
      </c>
      <c r="O21" s="342"/>
    </row>
    <row r="22" spans="1:15">
      <c r="A22" s="332"/>
      <c r="B22" s="211"/>
      <c r="C22" s="153">
        <v>0.39374999999999999</v>
      </c>
      <c r="D22" s="333"/>
      <c r="E22" s="163" t="s">
        <v>446</v>
      </c>
      <c r="F22" s="332" t="s">
        <v>447</v>
      </c>
      <c r="G22" s="333"/>
      <c r="H22" s="333"/>
      <c r="I22" s="333"/>
      <c r="J22" s="333"/>
      <c r="K22" s="333"/>
      <c r="L22" s="332" t="s">
        <v>82</v>
      </c>
      <c r="M22" s="333"/>
      <c r="N22" s="333"/>
      <c r="O22" s="157" t="s">
        <v>448</v>
      </c>
    </row>
    <row r="23" spans="1:15">
      <c r="A23" s="332"/>
      <c r="B23" s="211"/>
      <c r="C23" s="153">
        <v>0.46111111111111108</v>
      </c>
      <c r="D23" s="135" t="s">
        <v>449</v>
      </c>
      <c r="E23" s="163" t="s">
        <v>450</v>
      </c>
      <c r="F23" s="332" t="s">
        <v>451</v>
      </c>
      <c r="G23" s="333"/>
      <c r="H23" s="332" t="s">
        <v>82</v>
      </c>
      <c r="I23" s="333"/>
      <c r="J23" s="333"/>
      <c r="K23" s="333"/>
      <c r="L23" s="332" t="s">
        <v>82</v>
      </c>
      <c r="M23" s="333"/>
      <c r="N23" s="332" t="s">
        <v>82</v>
      </c>
      <c r="O23" s="344"/>
    </row>
    <row r="24" spans="1:15">
      <c r="A24" s="332"/>
      <c r="B24" s="170"/>
      <c r="C24" s="153">
        <v>0.51736111111111105</v>
      </c>
      <c r="D24" s="135" t="s">
        <v>452</v>
      </c>
      <c r="E24" s="165"/>
      <c r="F24" s="332" t="s">
        <v>447</v>
      </c>
      <c r="G24" s="165"/>
      <c r="H24" s="332" t="s">
        <v>82</v>
      </c>
      <c r="I24" s="165"/>
      <c r="J24" s="165"/>
      <c r="K24" s="165"/>
      <c r="L24" s="332" t="s">
        <v>82</v>
      </c>
      <c r="M24" s="165"/>
      <c r="N24" s="332" t="s">
        <v>82</v>
      </c>
      <c r="O24" s="345"/>
    </row>
    <row r="25" spans="1:15">
      <c r="A25" s="332"/>
      <c r="B25" s="179"/>
      <c r="C25" s="153">
        <v>0.52430555555555558</v>
      </c>
      <c r="D25" s="135" t="s">
        <v>449</v>
      </c>
      <c r="E25" s="165"/>
      <c r="F25" s="332" t="s">
        <v>447</v>
      </c>
      <c r="G25" s="165"/>
      <c r="H25" s="332" t="s">
        <v>82</v>
      </c>
      <c r="I25" s="165"/>
      <c r="J25" s="165"/>
      <c r="K25" s="165"/>
      <c r="L25" s="332" t="s">
        <v>82</v>
      </c>
      <c r="M25" s="165"/>
      <c r="N25" s="332" t="s">
        <v>82</v>
      </c>
      <c r="O25" s="345"/>
    </row>
    <row r="26" spans="1:15">
      <c r="A26" s="128" t="s">
        <v>57</v>
      </c>
      <c r="B26" s="170" t="s">
        <v>195</v>
      </c>
      <c r="C26" s="153">
        <v>0.37152777777777773</v>
      </c>
      <c r="D26" s="135" t="s">
        <v>426</v>
      </c>
      <c r="E26" s="154" t="s">
        <v>427</v>
      </c>
      <c r="F26" s="332" t="s">
        <v>447</v>
      </c>
      <c r="G26" s="332" t="s">
        <v>82</v>
      </c>
      <c r="H26" s="333"/>
      <c r="I26" s="333"/>
      <c r="J26" s="333"/>
      <c r="K26" s="333"/>
      <c r="L26" s="333"/>
      <c r="M26" s="333"/>
      <c r="N26" s="332" t="s">
        <v>82</v>
      </c>
      <c r="O26" s="342"/>
    </row>
    <row r="27" spans="1:15">
      <c r="A27" s="129" t="s">
        <v>58</v>
      </c>
      <c r="B27" s="179" t="s">
        <v>726</v>
      </c>
      <c r="C27" s="153">
        <v>0.39930555555555558</v>
      </c>
      <c r="D27" s="135" t="s">
        <v>458</v>
      </c>
      <c r="E27" s="333"/>
      <c r="F27" s="333"/>
      <c r="G27" s="333"/>
      <c r="H27" s="332" t="s">
        <v>82</v>
      </c>
      <c r="I27" s="165"/>
      <c r="J27" s="165"/>
      <c r="K27" s="165"/>
      <c r="L27" s="332" t="s">
        <v>82</v>
      </c>
      <c r="M27" s="165"/>
      <c r="N27" s="165"/>
      <c r="O27" s="345"/>
    </row>
    <row r="28" spans="1:15">
      <c r="A28" s="332"/>
      <c r="B28" s="179"/>
      <c r="C28" s="153">
        <v>0.43402777777777773</v>
      </c>
      <c r="D28" s="135" t="s">
        <v>425</v>
      </c>
      <c r="E28" s="333"/>
      <c r="F28" s="332" t="s">
        <v>461</v>
      </c>
      <c r="G28" s="332" t="s">
        <v>82</v>
      </c>
      <c r="H28" s="165"/>
      <c r="I28" s="165"/>
      <c r="J28" s="165"/>
      <c r="K28" s="332" t="s">
        <v>82</v>
      </c>
      <c r="L28" s="165"/>
      <c r="M28" s="165"/>
      <c r="N28" s="332" t="s">
        <v>82</v>
      </c>
      <c r="O28" s="345"/>
    </row>
    <row r="29" spans="1:15">
      <c r="A29" s="332"/>
      <c r="B29" s="179"/>
      <c r="C29" s="153">
        <v>0.45833333333333331</v>
      </c>
      <c r="D29" s="135" t="s">
        <v>425</v>
      </c>
      <c r="E29" s="333"/>
      <c r="F29" s="333"/>
      <c r="G29" s="332" t="s">
        <v>82</v>
      </c>
      <c r="H29" s="165"/>
      <c r="I29" s="165"/>
      <c r="J29" s="165"/>
      <c r="K29" s="332" t="s">
        <v>82</v>
      </c>
      <c r="L29" s="165"/>
      <c r="M29" s="165"/>
      <c r="N29" s="165"/>
      <c r="O29" s="345"/>
    </row>
    <row r="30" spans="1:15">
      <c r="A30" s="332"/>
      <c r="B30" s="179"/>
      <c r="C30" s="153">
        <v>0.52083333333333337</v>
      </c>
      <c r="D30" s="135" t="s">
        <v>425</v>
      </c>
      <c r="E30" s="333"/>
      <c r="F30" s="333"/>
      <c r="G30" s="332" t="s">
        <v>82</v>
      </c>
      <c r="H30" s="165"/>
      <c r="I30" s="165"/>
      <c r="J30" s="165"/>
      <c r="K30" s="332" t="s">
        <v>82</v>
      </c>
      <c r="L30" s="165"/>
      <c r="M30" s="165"/>
      <c r="N30" s="165"/>
      <c r="O30" s="345"/>
    </row>
    <row r="31" spans="1:15">
      <c r="A31" s="129" t="s">
        <v>59</v>
      </c>
      <c r="B31" s="179" t="s">
        <v>196</v>
      </c>
      <c r="C31" s="153">
        <v>0.52083333333333337</v>
      </c>
      <c r="D31" s="135" t="s">
        <v>425</v>
      </c>
      <c r="E31" s="165"/>
      <c r="F31" s="332" t="s">
        <v>465</v>
      </c>
      <c r="G31" s="165"/>
      <c r="H31" s="332" t="s">
        <v>82</v>
      </c>
      <c r="I31" s="165"/>
      <c r="J31" s="165"/>
      <c r="K31" s="332" t="s">
        <v>82</v>
      </c>
      <c r="L31" s="165"/>
      <c r="M31" s="165"/>
      <c r="N31" s="332" t="s">
        <v>82</v>
      </c>
      <c r="O31" s="345"/>
    </row>
    <row r="32" spans="1:15">
      <c r="A32" s="128" t="s">
        <v>61</v>
      </c>
      <c r="B32" s="179" t="s">
        <v>199</v>
      </c>
      <c r="C32" s="153">
        <v>0.41666666666666669</v>
      </c>
      <c r="D32" s="192" t="s">
        <v>480</v>
      </c>
      <c r="E32" s="165"/>
      <c r="F32" s="332" t="s">
        <v>447</v>
      </c>
      <c r="G32" s="332" t="s">
        <v>82</v>
      </c>
      <c r="H32" s="332"/>
      <c r="I32" s="165"/>
      <c r="J32" s="165"/>
      <c r="K32" s="165"/>
      <c r="L32" s="332" t="s">
        <v>82</v>
      </c>
      <c r="M32" s="165"/>
      <c r="N32" s="165"/>
      <c r="O32" s="157" t="s">
        <v>482</v>
      </c>
    </row>
    <row r="33" spans="1:15">
      <c r="A33" s="128"/>
      <c r="B33" s="179"/>
      <c r="C33" s="153">
        <v>0.44166666666666665</v>
      </c>
      <c r="D33" s="165"/>
      <c r="E33" s="165"/>
      <c r="F33" s="332" t="s">
        <v>481</v>
      </c>
      <c r="G33" s="165"/>
      <c r="H33" s="332" t="s">
        <v>82</v>
      </c>
      <c r="I33" s="165"/>
      <c r="J33" s="165"/>
      <c r="K33" s="165"/>
      <c r="L33" s="332" t="s">
        <v>82</v>
      </c>
      <c r="M33" s="165"/>
      <c r="N33" s="165"/>
      <c r="O33" s="157" t="s">
        <v>483</v>
      </c>
    </row>
    <row r="34" spans="1:15">
      <c r="A34" s="128"/>
      <c r="B34" s="179"/>
      <c r="C34" s="153">
        <v>0.4680555555555555</v>
      </c>
      <c r="D34" s="165"/>
      <c r="E34" s="163" t="s">
        <v>478</v>
      </c>
      <c r="F34" s="332" t="s">
        <v>479</v>
      </c>
      <c r="G34" s="165"/>
      <c r="H34" s="332" t="s">
        <v>82</v>
      </c>
      <c r="I34" s="165"/>
      <c r="J34" s="165"/>
      <c r="K34" s="165"/>
      <c r="L34" s="332" t="s">
        <v>82</v>
      </c>
      <c r="M34" s="165"/>
      <c r="N34" s="165"/>
      <c r="O34" s="157" t="s">
        <v>483</v>
      </c>
    </row>
    <row r="35" spans="1:15">
      <c r="A35" s="128"/>
      <c r="B35" s="179"/>
      <c r="C35" s="153">
        <v>0.47083333333333338</v>
      </c>
      <c r="D35" s="165"/>
      <c r="E35" s="165"/>
      <c r="F35" s="332" t="s">
        <v>479</v>
      </c>
      <c r="G35" s="165"/>
      <c r="H35" s="332" t="s">
        <v>82</v>
      </c>
      <c r="I35" s="165"/>
      <c r="J35" s="165"/>
      <c r="K35" s="165"/>
      <c r="L35" s="332" t="s">
        <v>82</v>
      </c>
      <c r="M35" s="165"/>
      <c r="N35" s="165"/>
      <c r="O35" s="157" t="s">
        <v>483</v>
      </c>
    </row>
    <row r="36" spans="1:15">
      <c r="A36" s="128" t="s">
        <v>62</v>
      </c>
      <c r="B36" s="170" t="s">
        <v>200</v>
      </c>
      <c r="C36" s="153">
        <v>0.4201388888888889</v>
      </c>
      <c r="D36" s="135" t="s">
        <v>449</v>
      </c>
      <c r="E36" s="165"/>
      <c r="F36" s="165"/>
      <c r="G36" s="332" t="s">
        <v>82</v>
      </c>
      <c r="H36" s="165"/>
      <c r="I36" s="165"/>
      <c r="J36" s="165"/>
      <c r="K36" s="165"/>
      <c r="L36" s="332" t="s">
        <v>82</v>
      </c>
      <c r="M36" s="165"/>
      <c r="N36" s="165"/>
      <c r="O36" s="345"/>
    </row>
    <row r="37" spans="1:15">
      <c r="A37" s="135"/>
      <c r="B37" s="170"/>
      <c r="C37" s="153">
        <v>0.44861111111111113</v>
      </c>
      <c r="D37" s="135" t="s">
        <v>486</v>
      </c>
      <c r="E37" s="165"/>
      <c r="F37" s="332" t="s">
        <v>415</v>
      </c>
      <c r="G37" s="332" t="s">
        <v>82</v>
      </c>
      <c r="H37" s="165"/>
      <c r="I37" s="165"/>
      <c r="J37" s="165"/>
      <c r="K37" s="165"/>
      <c r="L37" s="332" t="s">
        <v>82</v>
      </c>
      <c r="M37" s="165"/>
      <c r="N37" s="165"/>
      <c r="O37" s="345"/>
    </row>
    <row r="38" spans="1:15">
      <c r="A38" s="128" t="s">
        <v>63</v>
      </c>
      <c r="B38" s="170" t="s">
        <v>755</v>
      </c>
      <c r="C38" s="153">
        <v>0.42708333333333331</v>
      </c>
      <c r="D38" s="135" t="s">
        <v>490</v>
      </c>
      <c r="E38" s="165"/>
      <c r="F38" s="165"/>
      <c r="G38" s="332" t="s">
        <v>82</v>
      </c>
      <c r="H38" s="165"/>
      <c r="I38" s="165"/>
      <c r="J38" s="165"/>
      <c r="K38" s="332" t="s">
        <v>82</v>
      </c>
      <c r="L38" s="165"/>
      <c r="M38" s="332" t="s">
        <v>82</v>
      </c>
      <c r="N38" s="165"/>
      <c r="O38" s="345"/>
    </row>
    <row r="39" spans="1:15">
      <c r="A39" s="128" t="s">
        <v>64</v>
      </c>
      <c r="B39" s="170" t="s">
        <v>755</v>
      </c>
      <c r="C39" s="153">
        <v>0.58958333333333335</v>
      </c>
      <c r="D39" s="135" t="s">
        <v>492</v>
      </c>
      <c r="E39" s="165"/>
      <c r="F39" s="165"/>
      <c r="G39" s="165"/>
      <c r="H39" s="332" t="s">
        <v>82</v>
      </c>
      <c r="I39" s="165"/>
      <c r="J39" s="165"/>
      <c r="K39" s="332" t="s">
        <v>82</v>
      </c>
      <c r="L39" s="165"/>
      <c r="M39" s="332" t="s">
        <v>82</v>
      </c>
      <c r="N39" s="165"/>
      <c r="O39" s="345"/>
    </row>
    <row r="40" spans="1:15">
      <c r="A40" s="128"/>
      <c r="B40" s="170"/>
      <c r="C40" s="153">
        <v>0.62152777777777779</v>
      </c>
      <c r="D40" s="135" t="s">
        <v>493</v>
      </c>
      <c r="E40" s="165"/>
      <c r="F40" s="165"/>
      <c r="G40" s="165"/>
      <c r="H40" s="332" t="s">
        <v>82</v>
      </c>
      <c r="I40" s="165"/>
      <c r="J40" s="165"/>
      <c r="K40" s="165"/>
      <c r="L40" s="332" t="s">
        <v>82</v>
      </c>
      <c r="M40" s="165"/>
      <c r="N40" s="165"/>
      <c r="O40" s="345"/>
    </row>
    <row r="41" spans="1:15">
      <c r="A41" s="128" t="s">
        <v>65</v>
      </c>
      <c r="B41" s="170" t="s">
        <v>177</v>
      </c>
      <c r="C41" s="153">
        <v>0.47916666666666669</v>
      </c>
      <c r="D41" s="135" t="s">
        <v>449</v>
      </c>
      <c r="E41" s="165"/>
      <c r="F41" s="165"/>
      <c r="G41" s="165"/>
      <c r="H41" s="332" t="s">
        <v>82</v>
      </c>
      <c r="I41" s="165"/>
      <c r="J41" s="165"/>
      <c r="K41" s="165"/>
      <c r="L41" s="332" t="s">
        <v>82</v>
      </c>
      <c r="M41" s="171"/>
      <c r="N41" s="165"/>
      <c r="O41" s="345"/>
    </row>
    <row r="42" spans="1:15">
      <c r="A42" s="128" t="s">
        <v>67</v>
      </c>
      <c r="B42" s="170" t="s">
        <v>203</v>
      </c>
      <c r="C42" s="153">
        <v>0.41319444444444442</v>
      </c>
      <c r="D42" s="135" t="s">
        <v>508</v>
      </c>
      <c r="E42" s="165"/>
      <c r="F42" s="165"/>
      <c r="G42" s="165"/>
      <c r="H42" s="332" t="s">
        <v>82</v>
      </c>
      <c r="I42" s="165"/>
      <c r="J42" s="165"/>
      <c r="K42" s="165"/>
      <c r="L42" s="332" t="s">
        <v>82</v>
      </c>
      <c r="M42" s="171"/>
      <c r="N42" s="165"/>
      <c r="O42" s="345"/>
    </row>
    <row r="43" spans="1:15">
      <c r="A43" s="128"/>
      <c r="B43" s="170"/>
      <c r="C43" s="153">
        <v>0.44791666666666669</v>
      </c>
      <c r="D43" s="135" t="s">
        <v>486</v>
      </c>
      <c r="E43" s="165"/>
      <c r="F43" s="165"/>
      <c r="G43" s="332" t="s">
        <v>82</v>
      </c>
      <c r="H43" s="165"/>
      <c r="I43" s="165"/>
      <c r="J43" s="165"/>
      <c r="K43" s="165"/>
      <c r="L43" s="332" t="s">
        <v>82</v>
      </c>
      <c r="M43" s="171"/>
      <c r="N43" s="165"/>
      <c r="O43" s="345"/>
    </row>
    <row r="44" spans="1:15">
      <c r="A44" s="129" t="s">
        <v>68</v>
      </c>
      <c r="B44" s="170" t="s">
        <v>205</v>
      </c>
      <c r="C44" s="153">
        <v>0.41666666666666669</v>
      </c>
      <c r="D44" s="135" t="s">
        <v>512</v>
      </c>
      <c r="E44" s="165"/>
      <c r="F44" s="165"/>
      <c r="G44" s="165"/>
      <c r="H44" s="332" t="s">
        <v>82</v>
      </c>
      <c r="I44" s="165"/>
      <c r="J44" s="165"/>
      <c r="K44" s="165"/>
      <c r="L44" s="332" t="s">
        <v>82</v>
      </c>
      <c r="M44" s="165"/>
      <c r="N44" s="165"/>
      <c r="O44" s="345"/>
    </row>
    <row r="45" spans="1:15">
      <c r="A45" s="135"/>
      <c r="B45" s="170"/>
      <c r="C45" s="153" t="s">
        <v>514</v>
      </c>
      <c r="D45" s="135" t="s">
        <v>513</v>
      </c>
      <c r="E45" s="346" t="s">
        <v>515</v>
      </c>
      <c r="F45" s="165"/>
      <c r="G45" s="165"/>
      <c r="H45" s="165"/>
      <c r="I45" s="165"/>
      <c r="J45" s="165"/>
      <c r="K45" s="165"/>
      <c r="L45" s="332" t="s">
        <v>82</v>
      </c>
      <c r="M45" s="165"/>
      <c r="N45" s="165"/>
      <c r="O45" s="345"/>
    </row>
    <row r="46" spans="1:15">
      <c r="A46" s="129" t="s">
        <v>134</v>
      </c>
      <c r="B46" s="173" t="s">
        <v>764</v>
      </c>
      <c r="C46" s="153">
        <v>0.44791666666666669</v>
      </c>
      <c r="D46" s="165"/>
      <c r="E46" s="347"/>
      <c r="F46" s="332" t="s">
        <v>509</v>
      </c>
      <c r="G46" s="332" t="s">
        <v>82</v>
      </c>
      <c r="H46" s="165"/>
      <c r="I46" s="165"/>
      <c r="J46" s="165"/>
      <c r="K46" s="165"/>
      <c r="L46" s="332" t="s">
        <v>82</v>
      </c>
      <c r="M46" s="165"/>
      <c r="N46" s="332" t="s">
        <v>82</v>
      </c>
      <c r="O46" s="345"/>
    </row>
    <row r="47" spans="1:15">
      <c r="A47" s="129" t="s">
        <v>122</v>
      </c>
      <c r="B47" s="173" t="s">
        <v>765</v>
      </c>
      <c r="C47" s="165"/>
      <c r="D47" s="135" t="s">
        <v>449</v>
      </c>
      <c r="E47" s="348" t="s">
        <v>523</v>
      </c>
      <c r="F47" s="165"/>
      <c r="G47" s="332" t="s">
        <v>82</v>
      </c>
      <c r="H47" s="332" t="s">
        <v>82</v>
      </c>
      <c r="I47" s="165"/>
      <c r="J47" s="165"/>
      <c r="K47" s="165"/>
      <c r="L47" s="165"/>
      <c r="M47" s="349" t="s">
        <v>82</v>
      </c>
      <c r="N47" s="165"/>
      <c r="O47" s="345"/>
    </row>
    <row r="48" spans="1:15">
      <c r="A48" s="129" t="s">
        <v>70</v>
      </c>
      <c r="B48" s="173" t="s">
        <v>209</v>
      </c>
      <c r="C48" s="153">
        <v>0.58333333333333337</v>
      </c>
      <c r="D48" s="135" t="s">
        <v>449</v>
      </c>
      <c r="E48" s="348" t="s">
        <v>523</v>
      </c>
      <c r="F48" s="165"/>
      <c r="G48" s="165"/>
      <c r="H48" s="165"/>
      <c r="I48" s="165"/>
      <c r="J48" s="165"/>
      <c r="K48" s="165"/>
      <c r="L48" s="165"/>
      <c r="M48" s="332" t="s">
        <v>82</v>
      </c>
      <c r="N48" s="165"/>
      <c r="O48" s="350" t="s">
        <v>530</v>
      </c>
    </row>
    <row r="49" spans="1:15">
      <c r="A49" s="128" t="s">
        <v>72</v>
      </c>
      <c r="B49" s="170" t="s">
        <v>176</v>
      </c>
      <c r="C49" s="165"/>
      <c r="D49" s="135" t="s">
        <v>534</v>
      </c>
      <c r="E49" s="347"/>
      <c r="F49" s="165"/>
      <c r="G49" s="332" t="s">
        <v>82</v>
      </c>
      <c r="H49" s="165"/>
      <c r="I49" s="165"/>
      <c r="J49" s="165"/>
      <c r="K49" s="165"/>
      <c r="L49" s="332" t="s">
        <v>82</v>
      </c>
      <c r="M49" s="165"/>
      <c r="N49" s="332" t="s">
        <v>82</v>
      </c>
      <c r="O49" s="345"/>
    </row>
    <row r="50" spans="1:15">
      <c r="A50" s="128" t="s">
        <v>124</v>
      </c>
      <c r="B50" s="170" t="s">
        <v>174</v>
      </c>
      <c r="C50" s="153">
        <v>0.41666666666666669</v>
      </c>
      <c r="D50" s="135" t="s">
        <v>540</v>
      </c>
      <c r="E50" s="351"/>
      <c r="F50" s="332" t="s">
        <v>447</v>
      </c>
      <c r="G50" s="171"/>
      <c r="H50" s="332" t="s">
        <v>82</v>
      </c>
      <c r="I50" s="171"/>
      <c r="J50" s="171"/>
      <c r="K50" s="171"/>
      <c r="L50" s="332" t="s">
        <v>82</v>
      </c>
      <c r="M50" s="171"/>
      <c r="N50" s="332" t="s">
        <v>82</v>
      </c>
      <c r="O50" s="352"/>
    </row>
    <row r="51" spans="1:15">
      <c r="A51" s="128" t="s">
        <v>74</v>
      </c>
      <c r="B51" s="170" t="s">
        <v>213</v>
      </c>
      <c r="C51" s="153">
        <v>0.42638888888888887</v>
      </c>
      <c r="D51" s="135" t="s">
        <v>554</v>
      </c>
      <c r="E51" s="163" t="s">
        <v>555</v>
      </c>
      <c r="F51" s="332" t="s">
        <v>447</v>
      </c>
      <c r="G51" s="171"/>
      <c r="H51" s="332" t="s">
        <v>82</v>
      </c>
      <c r="I51" s="171"/>
      <c r="J51" s="171"/>
      <c r="K51" s="332" t="s">
        <v>82</v>
      </c>
      <c r="L51" s="171"/>
      <c r="M51" s="171"/>
      <c r="N51" s="332" t="s">
        <v>82</v>
      </c>
      <c r="O51" s="352"/>
    </row>
    <row r="52" spans="1:15" ht="28">
      <c r="A52" s="128"/>
      <c r="B52" s="170"/>
      <c r="C52" s="153">
        <v>0.45555555555555555</v>
      </c>
      <c r="D52" s="157" t="s">
        <v>556</v>
      </c>
      <c r="E52" s="163" t="s">
        <v>557</v>
      </c>
      <c r="F52" s="332" t="s">
        <v>558</v>
      </c>
      <c r="G52" s="171"/>
      <c r="H52" s="332" t="s">
        <v>82</v>
      </c>
      <c r="I52" s="171"/>
      <c r="J52" s="171"/>
      <c r="K52" s="332" t="s">
        <v>82</v>
      </c>
      <c r="L52" s="171"/>
      <c r="M52" s="171"/>
      <c r="N52" s="332" t="s">
        <v>82</v>
      </c>
      <c r="O52" s="352"/>
    </row>
    <row r="53" spans="1:15">
      <c r="A53" s="128"/>
      <c r="B53" s="170"/>
      <c r="C53" s="153">
        <v>0.46875</v>
      </c>
      <c r="D53" s="135" t="s">
        <v>554</v>
      </c>
      <c r="E53" s="163" t="s">
        <v>555</v>
      </c>
      <c r="F53" s="332" t="s">
        <v>447</v>
      </c>
      <c r="G53" s="332" t="s">
        <v>82</v>
      </c>
      <c r="H53" s="171"/>
      <c r="I53" s="171"/>
      <c r="J53" s="171"/>
      <c r="K53" s="332" t="s">
        <v>82</v>
      </c>
      <c r="L53" s="171"/>
      <c r="M53" s="171"/>
      <c r="N53" s="332" t="s">
        <v>82</v>
      </c>
      <c r="O53" s="352"/>
    </row>
    <row r="54" spans="1:15">
      <c r="A54" s="128"/>
      <c r="B54" s="170"/>
      <c r="C54" s="153">
        <v>0.44444444444444442</v>
      </c>
      <c r="D54" s="135" t="s">
        <v>554</v>
      </c>
      <c r="E54" s="163" t="s">
        <v>559</v>
      </c>
      <c r="F54" s="332" t="s">
        <v>465</v>
      </c>
      <c r="G54" s="171"/>
      <c r="H54" s="332" t="s">
        <v>82</v>
      </c>
      <c r="I54" s="165"/>
      <c r="J54" s="165"/>
      <c r="K54" s="165"/>
      <c r="L54" s="332" t="s">
        <v>82</v>
      </c>
      <c r="M54" s="171"/>
      <c r="N54" s="332" t="s">
        <v>82</v>
      </c>
      <c r="O54" s="352"/>
    </row>
    <row r="55" spans="1:15">
      <c r="A55" s="128"/>
      <c r="B55" s="173"/>
      <c r="C55" s="153">
        <v>0.4826388888888889</v>
      </c>
      <c r="D55" s="135" t="s">
        <v>554</v>
      </c>
      <c r="E55" s="163" t="s">
        <v>560</v>
      </c>
      <c r="F55" s="332" t="s">
        <v>447</v>
      </c>
      <c r="G55" s="332" t="s">
        <v>82</v>
      </c>
      <c r="H55" s="171"/>
      <c r="I55" s="165"/>
      <c r="J55" s="165"/>
      <c r="K55" s="165"/>
      <c r="L55" s="332" t="s">
        <v>82</v>
      </c>
      <c r="M55" s="171"/>
      <c r="N55" s="332" t="s">
        <v>82</v>
      </c>
      <c r="O55" s="352"/>
    </row>
    <row r="56" spans="1:15">
      <c r="A56" s="128" t="s">
        <v>137</v>
      </c>
      <c r="B56" s="173" t="s">
        <v>756</v>
      </c>
      <c r="C56" s="153">
        <v>0.43124999999999997</v>
      </c>
      <c r="D56" s="171"/>
      <c r="E56" s="163" t="s">
        <v>565</v>
      </c>
      <c r="F56" s="171"/>
      <c r="G56" s="171"/>
      <c r="H56" s="171"/>
      <c r="I56" s="165"/>
      <c r="J56" s="165"/>
      <c r="K56" s="165"/>
      <c r="L56" s="171"/>
      <c r="M56" s="171"/>
      <c r="N56" s="332"/>
      <c r="O56" s="352"/>
    </row>
    <row r="57" spans="1:15">
      <c r="A57" s="128"/>
      <c r="B57" s="179"/>
      <c r="C57" s="153">
        <v>0.43194444444444446</v>
      </c>
      <c r="D57" s="171"/>
      <c r="E57" s="171"/>
      <c r="F57" s="332" t="s">
        <v>451</v>
      </c>
      <c r="G57" s="171"/>
      <c r="H57" s="332" t="s">
        <v>82</v>
      </c>
      <c r="I57" s="165"/>
      <c r="J57" s="165"/>
      <c r="K57" s="165"/>
      <c r="L57" s="171"/>
      <c r="M57" s="171"/>
      <c r="N57" s="332" t="s">
        <v>82</v>
      </c>
      <c r="O57" s="352"/>
    </row>
    <row r="58" spans="1:15">
      <c r="A58" s="135"/>
      <c r="B58" s="170"/>
      <c r="C58" s="153">
        <v>0.54305555555555551</v>
      </c>
      <c r="D58" s="171"/>
      <c r="E58" s="171"/>
      <c r="F58" s="332" t="s">
        <v>447</v>
      </c>
      <c r="G58" s="171"/>
      <c r="H58" s="332" t="s">
        <v>82</v>
      </c>
      <c r="I58" s="165"/>
      <c r="J58" s="165"/>
      <c r="K58" s="165"/>
      <c r="L58" s="171"/>
      <c r="M58" s="171"/>
      <c r="N58" s="332" t="s">
        <v>82</v>
      </c>
      <c r="O58" s="352"/>
    </row>
    <row r="59" spans="1:15">
      <c r="A59" s="128" t="s">
        <v>76</v>
      </c>
      <c r="B59" s="170" t="s">
        <v>215</v>
      </c>
      <c r="C59" s="135" t="s">
        <v>531</v>
      </c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57" t="s">
        <v>575</v>
      </c>
    </row>
    <row r="60" spans="1:15">
      <c r="A60" s="135" t="s">
        <v>78</v>
      </c>
      <c r="B60" s="173" t="s">
        <v>217</v>
      </c>
      <c r="C60" s="153">
        <v>0.375</v>
      </c>
      <c r="D60" s="135" t="s">
        <v>583</v>
      </c>
      <c r="E60" s="163" t="s">
        <v>584</v>
      </c>
      <c r="F60" s="332"/>
      <c r="G60" s="171"/>
      <c r="H60" s="171"/>
      <c r="I60" s="332" t="s">
        <v>82</v>
      </c>
      <c r="J60" s="332" t="s">
        <v>82</v>
      </c>
      <c r="K60" s="332" t="s">
        <v>82</v>
      </c>
      <c r="L60" s="171"/>
      <c r="M60" s="332" t="s">
        <v>82</v>
      </c>
      <c r="N60" s="171"/>
      <c r="O60" s="157" t="s">
        <v>585</v>
      </c>
    </row>
    <row r="61" spans="1:15">
      <c r="A61" s="128" t="s">
        <v>79</v>
      </c>
      <c r="B61" s="170" t="s">
        <v>734</v>
      </c>
      <c r="C61" s="153">
        <v>0.43055555555555558</v>
      </c>
      <c r="D61" s="135" t="s">
        <v>425</v>
      </c>
      <c r="E61" s="171"/>
      <c r="F61" s="332" t="s">
        <v>447</v>
      </c>
      <c r="G61" s="171"/>
      <c r="H61" s="332" t="s">
        <v>82</v>
      </c>
      <c r="I61" s="171"/>
      <c r="J61" s="171"/>
      <c r="K61" s="171"/>
      <c r="L61" s="171"/>
      <c r="M61" s="332" t="s">
        <v>82</v>
      </c>
      <c r="N61" s="171"/>
      <c r="O61" s="352"/>
    </row>
    <row r="62" spans="1:15">
      <c r="A62" s="128"/>
      <c r="B62" s="170"/>
      <c r="C62" s="153">
        <v>0.44791666666666669</v>
      </c>
      <c r="D62" s="135" t="s">
        <v>425</v>
      </c>
      <c r="E62" s="171"/>
      <c r="F62" s="171"/>
      <c r="G62" s="171"/>
      <c r="H62" s="332" t="s">
        <v>82</v>
      </c>
      <c r="I62" s="171"/>
      <c r="J62" s="171"/>
      <c r="K62" s="171"/>
      <c r="L62" s="171"/>
      <c r="M62" s="332" t="s">
        <v>82</v>
      </c>
      <c r="N62" s="171"/>
      <c r="O62" s="352"/>
    </row>
    <row r="63" spans="1:15">
      <c r="A63" s="128"/>
      <c r="B63" s="170"/>
      <c r="C63" s="153">
        <v>0.5444444444444444</v>
      </c>
      <c r="D63" s="135" t="s">
        <v>590</v>
      </c>
      <c r="E63" s="171"/>
      <c r="F63" s="332" t="s">
        <v>447</v>
      </c>
      <c r="G63" s="332" t="s">
        <v>82</v>
      </c>
      <c r="H63" s="332"/>
      <c r="I63" s="171"/>
      <c r="J63" s="171"/>
      <c r="K63" s="171"/>
      <c r="L63" s="171"/>
      <c r="M63" s="332" t="s">
        <v>82</v>
      </c>
      <c r="N63" s="171"/>
      <c r="O63" s="352"/>
    </row>
    <row r="64" spans="1:15">
      <c r="A64" s="129" t="s">
        <v>102</v>
      </c>
      <c r="B64" s="173" t="s">
        <v>766</v>
      </c>
      <c r="C64" s="135" t="s">
        <v>595</v>
      </c>
      <c r="D64" s="135"/>
      <c r="E64" s="163"/>
      <c r="F64" s="332"/>
      <c r="G64" s="332"/>
      <c r="H64" s="332"/>
      <c r="I64" s="332"/>
      <c r="J64" s="332"/>
      <c r="K64" s="332"/>
      <c r="L64" s="332"/>
      <c r="M64" s="332"/>
      <c r="N64" s="332"/>
      <c r="O64" s="157"/>
    </row>
    <row r="65" spans="1:16">
      <c r="A65" s="131" t="s">
        <v>83</v>
      </c>
      <c r="B65" s="170" t="s">
        <v>221</v>
      </c>
      <c r="C65" s="153">
        <v>0.41666666666666669</v>
      </c>
      <c r="D65" s="135" t="s">
        <v>603</v>
      </c>
      <c r="E65" s="163"/>
      <c r="F65" s="171"/>
      <c r="G65" s="171"/>
      <c r="H65" s="332" t="s">
        <v>82</v>
      </c>
      <c r="I65" s="171"/>
      <c r="J65" s="171"/>
      <c r="K65" s="332" t="s">
        <v>82</v>
      </c>
      <c r="L65" s="171"/>
      <c r="M65" s="171"/>
      <c r="N65" s="171"/>
      <c r="O65" s="352"/>
    </row>
    <row r="66" spans="1:16">
      <c r="A66" s="132"/>
      <c r="B66" s="170"/>
      <c r="C66" s="153">
        <v>0.47222222222222227</v>
      </c>
      <c r="D66" s="135" t="s">
        <v>425</v>
      </c>
      <c r="E66" s="171"/>
      <c r="F66" s="332" t="s">
        <v>610</v>
      </c>
      <c r="G66" s="171"/>
      <c r="H66" s="332" t="s">
        <v>82</v>
      </c>
      <c r="I66" s="171"/>
      <c r="J66" s="171"/>
      <c r="K66" s="332" t="s">
        <v>82</v>
      </c>
      <c r="L66" s="171"/>
      <c r="M66" s="332" t="s">
        <v>82</v>
      </c>
      <c r="N66" s="171"/>
      <c r="O66" s="352"/>
    </row>
    <row r="67" spans="1:16">
      <c r="A67" s="132"/>
      <c r="B67" s="170"/>
      <c r="C67" s="153">
        <v>0.4375</v>
      </c>
      <c r="D67" s="135" t="s">
        <v>486</v>
      </c>
      <c r="E67" s="171"/>
      <c r="F67" s="332" t="s">
        <v>611</v>
      </c>
      <c r="G67" s="171"/>
      <c r="H67" s="332" t="s">
        <v>82</v>
      </c>
      <c r="I67" s="171"/>
      <c r="J67" s="171"/>
      <c r="K67" s="171"/>
      <c r="L67" s="332" t="s">
        <v>82</v>
      </c>
      <c r="M67" s="171"/>
      <c r="N67" s="332" t="s">
        <v>82</v>
      </c>
      <c r="O67" s="352"/>
    </row>
    <row r="68" spans="1:16">
      <c r="A68" s="132"/>
      <c r="B68" s="170"/>
      <c r="C68" s="153">
        <v>0.45624999999999999</v>
      </c>
      <c r="D68" s="135" t="s">
        <v>486</v>
      </c>
      <c r="E68" s="163"/>
      <c r="F68" s="332" t="s">
        <v>612</v>
      </c>
      <c r="G68" s="171"/>
      <c r="H68" s="332" t="s">
        <v>82</v>
      </c>
      <c r="I68" s="171"/>
      <c r="J68" s="171"/>
      <c r="K68" s="171"/>
      <c r="L68" s="332" t="s">
        <v>82</v>
      </c>
      <c r="M68" s="171"/>
      <c r="N68" s="332" t="s">
        <v>82</v>
      </c>
      <c r="O68" s="352"/>
    </row>
    <row r="69" spans="1:16">
      <c r="A69" s="132"/>
      <c r="B69" s="132"/>
      <c r="C69" s="153">
        <v>0.47152777777777777</v>
      </c>
      <c r="D69" s="171"/>
      <c r="E69" s="163" t="s">
        <v>614</v>
      </c>
      <c r="F69" s="332" t="s">
        <v>613</v>
      </c>
      <c r="G69" s="171"/>
      <c r="H69" s="332" t="s">
        <v>82</v>
      </c>
      <c r="I69" s="171"/>
      <c r="J69" s="171"/>
      <c r="K69" s="171"/>
      <c r="L69" s="332" t="s">
        <v>82</v>
      </c>
      <c r="M69" s="171"/>
      <c r="N69" s="332" t="s">
        <v>82</v>
      </c>
      <c r="O69" s="352"/>
    </row>
    <row r="70" spans="1:16" ht="14" customHeight="1">
      <c r="A70" s="131" t="s">
        <v>85</v>
      </c>
      <c r="B70" s="131" t="s">
        <v>223</v>
      </c>
      <c r="C70" s="153">
        <v>0.59027777777777779</v>
      </c>
      <c r="D70" s="135" t="s">
        <v>554</v>
      </c>
      <c r="E70" s="171"/>
      <c r="F70" s="332" t="s">
        <v>447</v>
      </c>
      <c r="G70" s="332" t="s">
        <v>82</v>
      </c>
      <c r="H70" s="171"/>
      <c r="I70" s="171"/>
      <c r="J70" s="171"/>
      <c r="K70" s="171"/>
      <c r="L70" s="171"/>
      <c r="M70" s="171"/>
      <c r="N70" s="332" t="s">
        <v>82</v>
      </c>
      <c r="O70" s="352"/>
    </row>
    <row r="71" spans="1:16">
      <c r="A71" s="134" t="s">
        <v>89</v>
      </c>
      <c r="B71" s="134" t="s">
        <v>241</v>
      </c>
      <c r="C71" s="153">
        <v>0.72916666666666663</v>
      </c>
      <c r="D71" s="135" t="s">
        <v>636</v>
      </c>
      <c r="E71" s="171"/>
      <c r="F71" s="171"/>
      <c r="G71" s="171"/>
      <c r="H71" s="332" t="s">
        <v>82</v>
      </c>
      <c r="I71" s="171"/>
      <c r="J71" s="171"/>
      <c r="K71" s="171"/>
      <c r="L71" s="332" t="s">
        <v>82</v>
      </c>
      <c r="M71" s="171"/>
      <c r="N71" s="171"/>
      <c r="O71" s="352"/>
      <c r="P71" s="104"/>
    </row>
    <row r="72" spans="1:16">
      <c r="A72" s="129"/>
      <c r="B72" s="129"/>
      <c r="C72" s="153">
        <v>0.72986111111111107</v>
      </c>
      <c r="D72" s="135" t="s">
        <v>637</v>
      </c>
      <c r="E72" s="171"/>
      <c r="F72" s="171"/>
      <c r="G72" s="171"/>
      <c r="H72" s="332" t="s">
        <v>82</v>
      </c>
      <c r="I72" s="171"/>
      <c r="J72" s="171"/>
      <c r="K72" s="332" t="s">
        <v>82</v>
      </c>
      <c r="L72" s="171"/>
      <c r="M72" s="171"/>
      <c r="N72" s="171"/>
      <c r="O72" s="352"/>
      <c r="P72" s="104"/>
    </row>
    <row r="73" spans="1:16">
      <c r="A73" s="129" t="s">
        <v>643</v>
      </c>
      <c r="B73" s="129" t="s">
        <v>231</v>
      </c>
      <c r="C73" s="153">
        <v>0.4513888888888889</v>
      </c>
      <c r="D73" s="135" t="s">
        <v>644</v>
      </c>
      <c r="E73" s="163" t="s">
        <v>645</v>
      </c>
      <c r="F73" s="171"/>
      <c r="G73" s="332" t="s">
        <v>82</v>
      </c>
      <c r="H73" s="171"/>
      <c r="I73" s="171"/>
      <c r="J73" s="171"/>
      <c r="K73" s="171"/>
      <c r="L73" s="332" t="s">
        <v>82</v>
      </c>
      <c r="M73" s="171"/>
      <c r="N73" s="171"/>
      <c r="O73" s="157" t="s">
        <v>646</v>
      </c>
    </row>
    <row r="74" spans="1:16" ht="28">
      <c r="A74" s="129"/>
      <c r="B74" s="129"/>
      <c r="C74" s="153">
        <v>0.4597222222222222</v>
      </c>
      <c r="D74" s="157" t="s">
        <v>647</v>
      </c>
      <c r="E74" s="171" t="s">
        <v>648</v>
      </c>
      <c r="F74" s="171"/>
      <c r="G74" s="332" t="s">
        <v>82</v>
      </c>
      <c r="H74" s="171"/>
      <c r="I74" s="171"/>
      <c r="J74" s="171"/>
      <c r="K74" s="332" t="s">
        <v>82</v>
      </c>
      <c r="L74" s="171"/>
      <c r="M74" s="332" t="s">
        <v>82</v>
      </c>
      <c r="N74" s="171"/>
      <c r="O74" s="352"/>
    </row>
    <row r="75" spans="1:16" ht="28">
      <c r="A75" s="129"/>
      <c r="B75" s="129"/>
      <c r="C75" s="153">
        <v>0.4597222222222222</v>
      </c>
      <c r="D75" s="157" t="s">
        <v>647</v>
      </c>
      <c r="E75" s="171" t="s">
        <v>648</v>
      </c>
      <c r="F75" s="171"/>
      <c r="G75" s="171"/>
      <c r="H75" s="332" t="s">
        <v>82</v>
      </c>
      <c r="I75" s="171"/>
      <c r="J75" s="171"/>
      <c r="K75" s="332" t="s">
        <v>82</v>
      </c>
      <c r="L75" s="171"/>
      <c r="M75" s="332" t="s">
        <v>82</v>
      </c>
      <c r="N75" s="171"/>
      <c r="O75" s="352"/>
    </row>
    <row r="76" spans="1:16">
      <c r="A76" s="129"/>
      <c r="B76" s="129"/>
      <c r="C76" s="153">
        <v>0.5625</v>
      </c>
      <c r="D76" s="135" t="s">
        <v>649</v>
      </c>
      <c r="E76" s="163" t="s">
        <v>650</v>
      </c>
      <c r="F76" s="171"/>
      <c r="G76" s="332" t="s">
        <v>82</v>
      </c>
      <c r="H76" s="171"/>
      <c r="I76" s="171"/>
      <c r="J76" s="171"/>
      <c r="K76" s="332" t="s">
        <v>82</v>
      </c>
      <c r="L76" s="171"/>
      <c r="M76" s="171"/>
      <c r="N76" s="332" t="s">
        <v>82</v>
      </c>
      <c r="O76" s="352"/>
    </row>
    <row r="77" spans="1:16" ht="28">
      <c r="A77" s="129"/>
      <c r="B77" s="129"/>
      <c r="C77" s="153">
        <v>0.56944444444444442</v>
      </c>
      <c r="D77" s="157" t="s">
        <v>652</v>
      </c>
      <c r="E77" s="163" t="s">
        <v>651</v>
      </c>
      <c r="F77" s="171"/>
      <c r="G77" s="332" t="s">
        <v>82</v>
      </c>
      <c r="H77" s="171"/>
      <c r="I77" s="171"/>
      <c r="J77" s="171"/>
      <c r="K77" s="332" t="s">
        <v>82</v>
      </c>
      <c r="L77" s="171"/>
      <c r="M77" s="332" t="s">
        <v>82</v>
      </c>
      <c r="N77" s="171"/>
      <c r="O77" s="352"/>
    </row>
    <row r="78" spans="1:16">
      <c r="A78" s="129"/>
      <c r="B78" s="129"/>
      <c r="C78" s="153">
        <v>0.5805555555555556</v>
      </c>
      <c r="D78" s="135" t="s">
        <v>490</v>
      </c>
      <c r="E78" s="163" t="s">
        <v>653</v>
      </c>
      <c r="F78" s="171"/>
      <c r="G78" s="171"/>
      <c r="H78" s="332" t="s">
        <v>82</v>
      </c>
      <c r="I78" s="171"/>
      <c r="J78" s="171"/>
      <c r="K78" s="332" t="s">
        <v>82</v>
      </c>
      <c r="L78" s="171"/>
      <c r="M78" s="171"/>
      <c r="N78" s="332" t="s">
        <v>82</v>
      </c>
      <c r="O78" s="352"/>
    </row>
    <row r="79" spans="1:16" ht="28">
      <c r="A79" s="128" t="s">
        <v>663</v>
      </c>
      <c r="B79" s="128" t="s">
        <v>232</v>
      </c>
      <c r="C79" s="135" t="s">
        <v>358</v>
      </c>
      <c r="D79" s="135" t="s">
        <v>664</v>
      </c>
      <c r="E79" s="163" t="s">
        <v>665</v>
      </c>
      <c r="F79" s="171"/>
      <c r="G79" s="171"/>
      <c r="H79" s="171"/>
      <c r="I79" s="171"/>
      <c r="J79" s="171"/>
      <c r="K79" s="171"/>
      <c r="L79" s="171"/>
      <c r="M79" s="171"/>
      <c r="N79" s="171"/>
      <c r="O79" s="157" t="s">
        <v>666</v>
      </c>
    </row>
    <row r="80" spans="1:16" ht="28">
      <c r="A80" s="128"/>
      <c r="B80" s="128"/>
      <c r="C80" s="135" t="s">
        <v>667</v>
      </c>
      <c r="D80" s="135" t="s">
        <v>668</v>
      </c>
      <c r="E80" s="163" t="s">
        <v>665</v>
      </c>
      <c r="F80" s="171"/>
      <c r="G80" s="171"/>
      <c r="H80" s="171"/>
      <c r="I80" s="171"/>
      <c r="J80" s="171"/>
      <c r="K80" s="171"/>
      <c r="L80" s="171"/>
      <c r="M80" s="171"/>
      <c r="N80" s="171"/>
      <c r="O80" s="157" t="s">
        <v>666</v>
      </c>
    </row>
    <row r="81" spans="1:15">
      <c r="A81" s="128"/>
      <c r="B81" s="128"/>
      <c r="C81" s="153">
        <v>0.47638888888888892</v>
      </c>
      <c r="D81" s="135" t="s">
        <v>669</v>
      </c>
      <c r="E81" s="171"/>
      <c r="F81" s="173" t="s">
        <v>670</v>
      </c>
      <c r="G81" s="171"/>
      <c r="H81" s="173" t="s">
        <v>82</v>
      </c>
      <c r="I81" s="171"/>
      <c r="J81" s="171"/>
      <c r="K81" s="171"/>
      <c r="L81" s="171"/>
      <c r="M81" s="171"/>
      <c r="N81" s="171"/>
      <c r="O81" s="352"/>
    </row>
    <row r="82" spans="1:15">
      <c r="A82" s="128"/>
      <c r="B82" s="128"/>
      <c r="C82" s="153">
        <v>0.4777777777777778</v>
      </c>
      <c r="D82" s="135" t="s">
        <v>490</v>
      </c>
      <c r="E82" s="163" t="s">
        <v>671</v>
      </c>
      <c r="F82" s="171"/>
      <c r="G82" s="332" t="s">
        <v>82</v>
      </c>
      <c r="H82" s="171"/>
      <c r="I82" s="171"/>
      <c r="J82" s="171"/>
      <c r="K82" s="171"/>
      <c r="L82" s="171"/>
      <c r="M82" s="171"/>
      <c r="N82" s="171"/>
      <c r="O82" s="352"/>
    </row>
    <row r="83" spans="1:15">
      <c r="A83" s="128" t="s">
        <v>100</v>
      </c>
      <c r="B83" s="128" t="s">
        <v>234</v>
      </c>
      <c r="C83" s="135" t="s">
        <v>758</v>
      </c>
      <c r="D83" s="135" t="s">
        <v>759</v>
      </c>
      <c r="E83" s="155"/>
      <c r="F83" s="333"/>
      <c r="G83" s="333"/>
      <c r="H83" s="333"/>
      <c r="I83" s="333"/>
      <c r="J83" s="333"/>
      <c r="K83" s="333"/>
      <c r="L83" s="333"/>
      <c r="M83" s="333"/>
      <c r="N83" s="333"/>
      <c r="O83" s="342"/>
    </row>
    <row r="84" spans="1:15">
      <c r="A84" s="128"/>
      <c r="B84" s="128"/>
      <c r="C84" s="135" t="s">
        <v>760</v>
      </c>
      <c r="D84" s="135" t="s">
        <v>763</v>
      </c>
      <c r="E84" s="155"/>
      <c r="F84" s="333"/>
      <c r="G84" s="333"/>
      <c r="H84" s="333"/>
      <c r="I84" s="333"/>
      <c r="J84" s="333"/>
      <c r="K84" s="333"/>
      <c r="L84" s="333"/>
      <c r="M84" s="333"/>
      <c r="N84" s="333"/>
      <c r="O84" s="342"/>
    </row>
    <row r="85" spans="1:15">
      <c r="A85" s="128"/>
      <c r="B85" s="128"/>
      <c r="C85" s="135" t="s">
        <v>761</v>
      </c>
      <c r="D85" s="135" t="s">
        <v>762</v>
      </c>
      <c r="E85" s="155"/>
      <c r="F85" s="333"/>
      <c r="G85" s="333"/>
      <c r="H85" s="333"/>
      <c r="I85" s="333"/>
      <c r="J85" s="333"/>
      <c r="K85" s="333"/>
      <c r="L85" s="333"/>
      <c r="M85" s="333"/>
      <c r="N85" s="333"/>
      <c r="O85" s="342"/>
    </row>
    <row r="86" spans="1:15">
      <c r="A86" s="136" t="s">
        <v>93</v>
      </c>
      <c r="B86" s="136" t="s">
        <v>767</v>
      </c>
      <c r="C86" s="153">
        <v>0.6875</v>
      </c>
      <c r="D86" s="135" t="s">
        <v>688</v>
      </c>
      <c r="E86" s="171"/>
      <c r="F86" s="171"/>
      <c r="G86" s="332" t="s">
        <v>82</v>
      </c>
      <c r="H86" s="171"/>
      <c r="I86" s="171"/>
      <c r="J86" s="171"/>
      <c r="K86" s="171"/>
      <c r="L86" s="171"/>
      <c r="M86" s="332" t="s">
        <v>82</v>
      </c>
      <c r="N86" s="171"/>
      <c r="O86" s="352"/>
    </row>
    <row r="87" spans="1:15">
      <c r="A87" s="170"/>
      <c r="B87" s="170"/>
      <c r="C87" s="153">
        <v>0.6958333333333333</v>
      </c>
      <c r="D87" s="135" t="s">
        <v>689</v>
      </c>
      <c r="E87" s="171"/>
      <c r="F87" s="171"/>
      <c r="G87" s="171"/>
      <c r="H87" s="332" t="s">
        <v>82</v>
      </c>
      <c r="I87" s="171"/>
      <c r="J87" s="171"/>
      <c r="K87" s="171"/>
      <c r="L87" s="171"/>
      <c r="M87" s="171"/>
      <c r="N87" s="332" t="s">
        <v>82</v>
      </c>
      <c r="O87" s="352"/>
    </row>
    <row r="88" spans="1:15">
      <c r="A88" s="135"/>
      <c r="B88" s="135"/>
      <c r="C88" s="153">
        <v>0.7104166666666667</v>
      </c>
      <c r="D88" s="135" t="s">
        <v>690</v>
      </c>
      <c r="E88" s="171"/>
      <c r="F88" s="171"/>
      <c r="G88" s="332" t="s">
        <v>82</v>
      </c>
      <c r="H88" s="171"/>
      <c r="I88" s="171"/>
      <c r="J88" s="171"/>
      <c r="K88" s="171"/>
      <c r="L88" s="171"/>
      <c r="M88" s="171"/>
      <c r="N88" s="171"/>
      <c r="O88" s="352"/>
    </row>
    <row r="89" spans="1:15">
      <c r="A89" s="138" t="s">
        <v>701</v>
      </c>
      <c r="B89" s="138" t="s">
        <v>239</v>
      </c>
      <c r="C89" s="353">
        <v>0.41805555555555557</v>
      </c>
      <c r="D89" s="354" t="s">
        <v>705</v>
      </c>
      <c r="E89" s="354" t="s">
        <v>708</v>
      </c>
      <c r="F89" s="354" t="s">
        <v>712</v>
      </c>
      <c r="G89" s="332" t="s">
        <v>82</v>
      </c>
      <c r="H89" s="171"/>
      <c r="I89" s="171"/>
      <c r="J89" s="171"/>
      <c r="K89" s="171"/>
      <c r="L89" s="171"/>
      <c r="M89" s="332" t="s">
        <v>82</v>
      </c>
      <c r="N89" s="171"/>
      <c r="O89" s="342"/>
    </row>
    <row r="90" spans="1:15">
      <c r="A90" s="135"/>
      <c r="B90" s="135"/>
      <c r="C90" s="353">
        <v>0.43333333333333335</v>
      </c>
      <c r="D90" s="354" t="s">
        <v>411</v>
      </c>
      <c r="E90" s="354" t="s">
        <v>709</v>
      </c>
      <c r="F90" s="354" t="s">
        <v>713</v>
      </c>
      <c r="G90" s="171"/>
      <c r="H90" s="332" t="s">
        <v>82</v>
      </c>
      <c r="I90" s="171"/>
      <c r="J90" s="171"/>
      <c r="K90" s="171"/>
      <c r="L90" s="171"/>
      <c r="M90" s="332" t="s">
        <v>82</v>
      </c>
      <c r="N90" s="171"/>
      <c r="O90" s="342"/>
    </row>
    <row r="91" spans="1:15">
      <c r="A91" s="135"/>
      <c r="B91" s="135"/>
      <c r="C91" s="353">
        <v>0.4375</v>
      </c>
      <c r="D91" s="354" t="s">
        <v>705</v>
      </c>
      <c r="E91" s="354"/>
      <c r="F91" s="354"/>
      <c r="G91" s="171"/>
      <c r="H91" s="332" t="s">
        <v>82</v>
      </c>
      <c r="I91" s="171"/>
      <c r="J91" s="171"/>
      <c r="K91" s="171"/>
      <c r="L91" s="171"/>
      <c r="M91" s="171"/>
      <c r="N91" s="171"/>
      <c r="O91" s="342"/>
    </row>
    <row r="92" spans="1:15">
      <c r="A92" s="135"/>
      <c r="B92" s="135"/>
      <c r="C92" s="353">
        <v>0.43958333333333338</v>
      </c>
      <c r="D92" s="354" t="s">
        <v>486</v>
      </c>
      <c r="E92" s="354"/>
      <c r="F92" s="354"/>
      <c r="G92" s="171"/>
      <c r="H92" s="332" t="s">
        <v>82</v>
      </c>
      <c r="I92" s="171"/>
      <c r="J92" s="171"/>
      <c r="K92" s="171"/>
      <c r="L92" s="171"/>
      <c r="M92" s="171"/>
      <c r="N92" s="171"/>
      <c r="O92" s="342"/>
    </row>
    <row r="93" spans="1:15">
      <c r="A93" s="135"/>
      <c r="B93" s="135"/>
      <c r="C93" s="353">
        <v>0.44305555555555554</v>
      </c>
      <c r="D93" s="354" t="s">
        <v>706</v>
      </c>
      <c r="E93" s="354" t="s">
        <v>710</v>
      </c>
      <c r="F93" s="354"/>
      <c r="G93" s="332" t="s">
        <v>82</v>
      </c>
      <c r="H93" s="171"/>
      <c r="I93" s="171"/>
      <c r="J93" s="171"/>
      <c r="K93" s="171"/>
      <c r="L93" s="171"/>
      <c r="M93" s="332" t="s">
        <v>82</v>
      </c>
      <c r="N93" s="171"/>
      <c r="O93" s="342"/>
    </row>
    <row r="94" spans="1:15">
      <c r="A94" s="135"/>
      <c r="B94" s="135"/>
      <c r="C94" s="353">
        <v>0.44305555555555554</v>
      </c>
      <c r="D94" s="354" t="s">
        <v>705</v>
      </c>
      <c r="E94" s="354"/>
      <c r="F94" s="354" t="s">
        <v>714</v>
      </c>
      <c r="G94" s="332" t="s">
        <v>82</v>
      </c>
      <c r="H94" s="171"/>
      <c r="I94" s="171"/>
      <c r="J94" s="171"/>
      <c r="K94" s="171"/>
      <c r="L94" s="171"/>
      <c r="M94" s="332" t="s">
        <v>82</v>
      </c>
      <c r="N94" s="171"/>
      <c r="O94" s="342"/>
    </row>
    <row r="95" spans="1:15">
      <c r="A95" s="135"/>
      <c r="B95" s="135"/>
      <c r="C95" s="353">
        <v>0.47222222222222227</v>
      </c>
      <c r="D95" s="354" t="s">
        <v>707</v>
      </c>
      <c r="E95" s="354"/>
      <c r="F95" s="354" t="s">
        <v>109</v>
      </c>
      <c r="G95" s="332" t="s">
        <v>82</v>
      </c>
      <c r="H95" s="171"/>
      <c r="I95" s="171"/>
      <c r="J95" s="171"/>
      <c r="K95" s="171"/>
      <c r="L95" s="171"/>
      <c r="M95" s="332" t="s">
        <v>82</v>
      </c>
      <c r="N95" s="171"/>
      <c r="O95" s="342"/>
    </row>
    <row r="96" spans="1:15">
      <c r="A96" s="135"/>
      <c r="B96" s="135"/>
      <c r="C96" s="353">
        <v>0.48055555555555557</v>
      </c>
      <c r="D96" s="354" t="s">
        <v>449</v>
      </c>
      <c r="E96" s="354"/>
      <c r="F96" s="354" t="s">
        <v>572</v>
      </c>
      <c r="G96" s="171"/>
      <c r="H96" s="171"/>
      <c r="I96" s="171"/>
      <c r="J96" s="332" t="s">
        <v>82</v>
      </c>
      <c r="K96" s="171"/>
      <c r="L96" s="171"/>
      <c r="M96" s="171"/>
      <c r="N96" s="171"/>
      <c r="O96" s="342"/>
    </row>
    <row r="97" spans="1:15">
      <c r="A97" s="135"/>
      <c r="B97" s="135"/>
      <c r="C97" s="353">
        <v>0.48194444444444445</v>
      </c>
      <c r="D97" s="354" t="s">
        <v>705</v>
      </c>
      <c r="E97" s="354" t="s">
        <v>711</v>
      </c>
      <c r="F97" s="354" t="s">
        <v>714</v>
      </c>
      <c r="G97" s="332" t="s">
        <v>82</v>
      </c>
      <c r="H97" s="171"/>
      <c r="I97" s="171"/>
      <c r="J97" s="171"/>
      <c r="K97" s="171"/>
      <c r="L97" s="171"/>
      <c r="M97" s="332" t="s">
        <v>82</v>
      </c>
      <c r="N97" s="171"/>
      <c r="O97" s="342"/>
    </row>
    <row r="98" spans="1:15">
      <c r="E98" s="66"/>
      <c r="F98" s="101"/>
      <c r="G98" s="101"/>
      <c r="H98" s="101"/>
      <c r="I98" s="101"/>
      <c r="J98" s="101"/>
      <c r="K98" s="101"/>
      <c r="L98" s="101"/>
      <c r="M98" s="101"/>
      <c r="N98" s="101"/>
    </row>
    <row r="99" spans="1:15">
      <c r="E99" s="66"/>
    </row>
    <row r="100" spans="1:15">
      <c r="E100" s="66"/>
    </row>
    <row r="101" spans="1:15">
      <c r="E101" s="66"/>
    </row>
    <row r="102" spans="1:15">
      <c r="E102" s="66"/>
    </row>
    <row r="103" spans="1:15">
      <c r="E103" s="66"/>
    </row>
    <row r="104" spans="1:15">
      <c r="E104" s="66"/>
    </row>
    <row r="105" spans="1:15">
      <c r="E105" s="66"/>
    </row>
    <row r="106" spans="1:15">
      <c r="E106" s="66"/>
    </row>
    <row r="107" spans="1:15">
      <c r="E107" s="66"/>
    </row>
    <row r="108" spans="1:15">
      <c r="E108" s="66"/>
    </row>
    <row r="109" spans="1:15">
      <c r="E109" s="66"/>
    </row>
    <row r="110" spans="1:15">
      <c r="E110" s="66"/>
    </row>
    <row r="111" spans="1:15">
      <c r="E111" s="66"/>
    </row>
    <row r="112" spans="1:15">
      <c r="E112" s="66"/>
    </row>
    <row r="113" spans="5:5">
      <c r="E113" s="66"/>
    </row>
    <row r="114" spans="5:5">
      <c r="E114" s="66"/>
    </row>
    <row r="115" spans="5:5">
      <c r="E115" s="66"/>
    </row>
    <row r="116" spans="5:5">
      <c r="E116" s="66"/>
    </row>
    <row r="117" spans="5:5">
      <c r="E117" s="66"/>
    </row>
    <row r="118" spans="5:5">
      <c r="E118" s="66"/>
    </row>
    <row r="119" spans="5:5">
      <c r="E119" s="66"/>
    </row>
    <row r="120" spans="5:5">
      <c r="E120" s="66"/>
    </row>
    <row r="121" spans="5:5">
      <c r="E121" s="66"/>
    </row>
    <row r="122" spans="5:5">
      <c r="E122" s="66"/>
    </row>
    <row r="123" spans="5:5">
      <c r="E123" s="66"/>
    </row>
    <row r="124" spans="5:5">
      <c r="E124" s="66"/>
    </row>
    <row r="125" spans="5:5">
      <c r="E125" s="66"/>
    </row>
    <row r="126" spans="5:5">
      <c r="E126" s="66"/>
    </row>
    <row r="127" spans="5:5">
      <c r="E127" s="66"/>
    </row>
    <row r="128" spans="5:5">
      <c r="E128" s="66"/>
    </row>
    <row r="129" spans="5:5">
      <c r="E129" s="66"/>
    </row>
  </sheetData>
  <phoneticPr fontId="10" type="noConversion"/>
  <pageMargins left="0.75" right="0.75" top="1" bottom="1" header="0.5" footer="0.5"/>
  <pageSetup scale="80" orientation="landscape" horizontalDpi="4294967292" verticalDpi="4294967292"/>
  <headerFooter>
    <oddHeader>&amp;C&amp;"Calibri,Regular"&amp;K000000Day in the Life of the Hudosn River _x000D_Shipping 10/10/13</oddHeader>
    <oddFooter>&amp;R&amp;"Calibri,Regular"&amp;K000000&amp;P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workbookViewId="0">
      <selection activeCell="D29" sqref="B1:D29"/>
    </sheetView>
  </sheetViews>
  <sheetFormatPr baseColWidth="10" defaultRowHeight="15" x14ac:dyDescent="0"/>
  <cols>
    <col min="1" max="2" width="12.1640625" customWidth="1"/>
    <col min="3" max="3" width="8.1640625" style="13" customWidth="1"/>
    <col min="4" max="4" width="63.33203125" customWidth="1"/>
  </cols>
  <sheetData>
    <row r="1" spans="1:4" ht="47">
      <c r="A1" s="28" t="s">
        <v>249</v>
      </c>
      <c r="B1" s="148" t="s">
        <v>267</v>
      </c>
      <c r="C1" s="148" t="s">
        <v>250</v>
      </c>
      <c r="D1" s="286" t="s">
        <v>278</v>
      </c>
    </row>
    <row r="2" spans="1:4">
      <c r="A2" s="10" t="s">
        <v>130</v>
      </c>
      <c r="B2" s="124" t="s">
        <v>185</v>
      </c>
      <c r="C2" s="156"/>
      <c r="D2" s="135" t="s">
        <v>361</v>
      </c>
    </row>
    <row r="3" spans="1:4" ht="16" customHeight="1">
      <c r="A3" s="112" t="s">
        <v>678</v>
      </c>
      <c r="B3" s="355" t="s">
        <v>187</v>
      </c>
      <c r="C3" s="154"/>
      <c r="D3" s="135" t="s">
        <v>429</v>
      </c>
    </row>
    <row r="4" spans="1:4">
      <c r="A4" s="12" t="s">
        <v>54</v>
      </c>
      <c r="B4" s="127" t="s">
        <v>192</v>
      </c>
      <c r="C4" s="161"/>
      <c r="D4" s="135" t="s">
        <v>430</v>
      </c>
    </row>
    <row r="5" spans="1:4">
      <c r="A5" s="2" t="s">
        <v>56</v>
      </c>
      <c r="B5" s="128" t="s">
        <v>194</v>
      </c>
      <c r="C5" s="154"/>
      <c r="D5" s="135" t="s">
        <v>453</v>
      </c>
    </row>
    <row r="6" spans="1:4">
      <c r="A6" s="2" t="s">
        <v>57</v>
      </c>
      <c r="B6" s="128" t="s">
        <v>195</v>
      </c>
      <c r="C6" s="356">
        <v>0.375</v>
      </c>
      <c r="D6" s="135" t="s">
        <v>455</v>
      </c>
    </row>
    <row r="7" spans="1:4">
      <c r="A7" s="2"/>
      <c r="B7" s="128"/>
      <c r="C7" s="356">
        <v>0.49305555555555558</v>
      </c>
      <c r="D7" s="135" t="s">
        <v>679</v>
      </c>
    </row>
    <row r="8" spans="1:4">
      <c r="A8" s="15" t="s">
        <v>58</v>
      </c>
      <c r="B8" s="129" t="s">
        <v>726</v>
      </c>
      <c r="C8" s="163"/>
      <c r="D8" s="135" t="s">
        <v>462</v>
      </c>
    </row>
    <row r="9" spans="1:4">
      <c r="A9" s="15" t="s">
        <v>59</v>
      </c>
      <c r="B9" s="129" t="s">
        <v>196</v>
      </c>
      <c r="C9" s="163"/>
      <c r="D9" s="135" t="s">
        <v>466</v>
      </c>
    </row>
    <row r="10" spans="1:4" ht="42">
      <c r="A10" s="2" t="s">
        <v>61</v>
      </c>
      <c r="B10" s="128" t="s">
        <v>199</v>
      </c>
      <c r="C10" s="356">
        <v>0.36874999999999997</v>
      </c>
      <c r="D10" s="157" t="s">
        <v>484</v>
      </c>
    </row>
    <row r="11" spans="1:4" ht="28">
      <c r="A11" s="2" t="s">
        <v>64</v>
      </c>
      <c r="B11" s="128" t="s">
        <v>755</v>
      </c>
      <c r="C11" s="163"/>
      <c r="D11" s="157" t="s">
        <v>494</v>
      </c>
    </row>
    <row r="12" spans="1:4" ht="28">
      <c r="A12" s="2" t="s">
        <v>65</v>
      </c>
      <c r="B12" s="128" t="s">
        <v>177</v>
      </c>
      <c r="C12" s="163"/>
      <c r="D12" s="157" t="s">
        <v>500</v>
      </c>
    </row>
    <row r="13" spans="1:4" ht="42">
      <c r="A13" s="15" t="s">
        <v>68</v>
      </c>
      <c r="B13" s="129" t="s">
        <v>768</v>
      </c>
      <c r="C13" s="163"/>
      <c r="D13" s="157" t="s">
        <v>516</v>
      </c>
    </row>
    <row r="14" spans="1:4">
      <c r="A14" s="15" t="s">
        <v>134</v>
      </c>
      <c r="B14" s="129" t="s">
        <v>764</v>
      </c>
      <c r="C14" s="165"/>
      <c r="D14" s="157" t="s">
        <v>510</v>
      </c>
    </row>
    <row r="15" spans="1:4">
      <c r="A15" s="2" t="s">
        <v>72</v>
      </c>
      <c r="B15" s="128" t="s">
        <v>176</v>
      </c>
      <c r="C15" s="163"/>
      <c r="D15" s="157" t="s">
        <v>535</v>
      </c>
    </row>
    <row r="16" spans="1:4">
      <c r="A16" s="2" t="s">
        <v>124</v>
      </c>
      <c r="B16" s="128" t="s">
        <v>174</v>
      </c>
      <c r="C16" s="163"/>
      <c r="D16" s="157" t="s">
        <v>541</v>
      </c>
    </row>
    <row r="17" spans="1:4">
      <c r="A17" s="2" t="s">
        <v>74</v>
      </c>
      <c r="B17" s="128" t="s">
        <v>213</v>
      </c>
      <c r="C17" s="163"/>
      <c r="D17" s="157" t="s">
        <v>561</v>
      </c>
    </row>
    <row r="18" spans="1:4" ht="28">
      <c r="A18" s="2" t="s">
        <v>137</v>
      </c>
      <c r="B18" s="128" t="s">
        <v>756</v>
      </c>
      <c r="C18" s="163"/>
      <c r="D18" s="157" t="s">
        <v>566</v>
      </c>
    </row>
    <row r="19" spans="1:4">
      <c r="A19" s="2" t="s">
        <v>76</v>
      </c>
      <c r="B19" s="128" t="s">
        <v>215</v>
      </c>
      <c r="C19" s="163"/>
      <c r="D19" s="157" t="s">
        <v>576</v>
      </c>
    </row>
    <row r="20" spans="1:4">
      <c r="A20" s="15" t="s">
        <v>78</v>
      </c>
      <c r="B20" s="129" t="s">
        <v>217</v>
      </c>
      <c r="C20" s="163"/>
      <c r="D20" s="157" t="s">
        <v>586</v>
      </c>
    </row>
    <row r="21" spans="1:4">
      <c r="A21" s="2" t="s">
        <v>79</v>
      </c>
      <c r="B21" s="128" t="s">
        <v>769</v>
      </c>
      <c r="C21" s="163"/>
      <c r="D21" s="157" t="s">
        <v>591</v>
      </c>
    </row>
    <row r="22" spans="1:4">
      <c r="A22" s="15" t="s">
        <v>102</v>
      </c>
      <c r="B22" s="129" t="s">
        <v>766</v>
      </c>
      <c r="C22" s="163"/>
      <c r="D22" s="157" t="s">
        <v>596</v>
      </c>
    </row>
    <row r="23" spans="1:4">
      <c r="A23" s="16" t="s">
        <v>83</v>
      </c>
      <c r="B23" s="131" t="s">
        <v>221</v>
      </c>
      <c r="C23" s="163"/>
      <c r="D23" s="157" t="s">
        <v>680</v>
      </c>
    </row>
    <row r="24" spans="1:4" ht="28">
      <c r="A24" s="17" t="s">
        <v>84</v>
      </c>
      <c r="B24" s="132" t="s">
        <v>222</v>
      </c>
      <c r="C24" s="163"/>
      <c r="D24" s="157" t="s">
        <v>615</v>
      </c>
    </row>
    <row r="25" spans="1:4" ht="28">
      <c r="A25" s="16" t="s">
        <v>85</v>
      </c>
      <c r="B25" s="131" t="s">
        <v>223</v>
      </c>
      <c r="C25" s="163"/>
      <c r="D25" s="157" t="s">
        <v>622</v>
      </c>
    </row>
    <row r="26" spans="1:4" ht="28">
      <c r="A26" s="18" t="s">
        <v>89</v>
      </c>
      <c r="B26" s="134" t="s">
        <v>241</v>
      </c>
      <c r="C26" s="163"/>
      <c r="D26" s="157" t="s">
        <v>638</v>
      </c>
    </row>
    <row r="27" spans="1:4" ht="37" customHeight="1">
      <c r="A27" s="27" t="s">
        <v>643</v>
      </c>
      <c r="B27" s="129" t="s">
        <v>231</v>
      </c>
      <c r="C27" s="163"/>
      <c r="D27" s="157" t="s">
        <v>654</v>
      </c>
    </row>
    <row r="28" spans="1:4">
      <c r="A28" s="11" t="s">
        <v>110</v>
      </c>
      <c r="B28" s="135" t="s">
        <v>233</v>
      </c>
      <c r="C28" s="163"/>
      <c r="D28" s="157" t="s">
        <v>677</v>
      </c>
    </row>
    <row r="29" spans="1:4">
      <c r="A29" s="2" t="s">
        <v>100</v>
      </c>
      <c r="B29" s="128" t="s">
        <v>234</v>
      </c>
      <c r="C29" s="177"/>
      <c r="D29" s="157" t="s">
        <v>684</v>
      </c>
    </row>
    <row r="30" spans="1:4">
      <c r="C30"/>
    </row>
    <row r="31" spans="1:4">
      <c r="C31"/>
    </row>
    <row r="32" spans="1:4">
      <c r="C32"/>
    </row>
    <row r="33" spans="3:3">
      <c r="C33" s="33"/>
    </row>
    <row r="34" spans="3:3">
      <c r="C34" s="33"/>
    </row>
    <row r="35" spans="3:3">
      <c r="C35" s="33"/>
    </row>
    <row r="36" spans="3:3">
      <c r="C36" s="33"/>
    </row>
    <row r="37" spans="3:3">
      <c r="C37" s="33"/>
    </row>
    <row r="38" spans="3:3">
      <c r="C38" s="33"/>
    </row>
    <row r="39" spans="3:3">
      <c r="C39" s="33"/>
    </row>
    <row r="40" spans="3:3">
      <c r="C40" s="33"/>
    </row>
    <row r="41" spans="3:3">
      <c r="C41" s="61"/>
    </row>
    <row r="42" spans="3:3">
      <c r="C42" s="33"/>
    </row>
    <row r="43" spans="3:3">
      <c r="C43" s="33"/>
    </row>
    <row r="44" spans="3:3">
      <c r="C44" s="33"/>
    </row>
    <row r="45" spans="3:3">
      <c r="C45" s="33"/>
    </row>
    <row r="46" spans="3:3">
      <c r="C46" s="33"/>
    </row>
    <row r="47" spans="3:3">
      <c r="C47" s="33"/>
    </row>
    <row r="48" spans="3:3">
      <c r="C48" s="33"/>
    </row>
    <row r="49" spans="3:3">
      <c r="C49" s="33"/>
    </row>
    <row r="50" spans="3:3">
      <c r="C50" s="33"/>
    </row>
    <row r="51" spans="3:3">
      <c r="C51" s="33"/>
    </row>
    <row r="52" spans="3:3">
      <c r="C52" s="33"/>
    </row>
    <row r="53" spans="3:3">
      <c r="C53" s="33"/>
    </row>
    <row r="54" spans="3:3">
      <c r="C54" s="33"/>
    </row>
  </sheetData>
  <phoneticPr fontId="10" type="noConversion"/>
  <pageMargins left="0.75" right="0.75" top="1" bottom="1" header="0.5" footer="0.5"/>
  <pageSetup scale="80" orientation="portrait" horizontalDpi="4294967292" verticalDpi="4294967292"/>
  <headerFooter>
    <oddHeader>&amp;C&amp;"Calibri,Regular"&amp;K000000Day in the Life of the Hudosn River _x000D_Other Observations 10/10/13</oddHeader>
    <oddFooter>&amp;R&amp;"Calibri,Regular"&amp;K000000&amp;P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9"/>
  <sheetViews>
    <sheetView workbookViewId="0">
      <selection activeCell="B5" sqref="B5"/>
    </sheetView>
  </sheetViews>
  <sheetFormatPr baseColWidth="10" defaultRowHeight="15" x14ac:dyDescent="0"/>
  <cols>
    <col min="1" max="1" width="11.5" customWidth="1"/>
    <col min="2" max="2" width="14.1640625" customWidth="1"/>
    <col min="3" max="3" width="9" customWidth="1"/>
    <col min="4" max="4" width="7.5" customWidth="1"/>
    <col min="5" max="5" width="6.83203125" customWidth="1"/>
    <col min="6" max="6" width="10.33203125" customWidth="1"/>
    <col min="7" max="7" width="5.83203125" customWidth="1"/>
    <col min="8" max="8" width="7.33203125" customWidth="1"/>
    <col min="9" max="9" width="6" customWidth="1"/>
    <col min="10" max="10" width="5.1640625" customWidth="1"/>
    <col min="11" max="11" width="14.6640625" customWidth="1"/>
  </cols>
  <sheetData>
    <row r="1" spans="1:11" ht="107" customHeight="1">
      <c r="A1" s="203" t="s">
        <v>168</v>
      </c>
      <c r="B1" s="204" t="s">
        <v>183</v>
      </c>
      <c r="C1" s="205" t="s">
        <v>350</v>
      </c>
      <c r="D1" s="206" t="s">
        <v>746</v>
      </c>
      <c r="E1" s="207" t="s">
        <v>259</v>
      </c>
      <c r="F1" s="207" t="s">
        <v>244</v>
      </c>
      <c r="G1" s="206" t="s">
        <v>747</v>
      </c>
      <c r="H1" s="207" t="s">
        <v>245</v>
      </c>
      <c r="I1" s="207" t="s">
        <v>246</v>
      </c>
      <c r="J1" s="207" t="s">
        <v>247</v>
      </c>
      <c r="K1" s="208" t="s">
        <v>248</v>
      </c>
    </row>
    <row r="2" spans="1:11">
      <c r="A2" s="124" t="s">
        <v>131</v>
      </c>
      <c r="B2" s="179" t="s">
        <v>184</v>
      </c>
      <c r="C2" s="153">
        <v>0.3125</v>
      </c>
      <c r="D2" s="135">
        <v>7.92</v>
      </c>
      <c r="E2" s="135">
        <v>12.8</v>
      </c>
      <c r="F2" s="135">
        <v>70</v>
      </c>
      <c r="G2" s="135">
        <v>6.5</v>
      </c>
      <c r="H2" s="155"/>
      <c r="I2" s="155"/>
      <c r="J2" s="155"/>
      <c r="K2" s="135" t="s">
        <v>354</v>
      </c>
    </row>
    <row r="3" spans="1:11">
      <c r="A3" s="124" t="s">
        <v>130</v>
      </c>
      <c r="B3" s="179" t="s">
        <v>185</v>
      </c>
      <c r="C3" s="153">
        <v>0.46875</v>
      </c>
      <c r="D3" s="135">
        <v>9</v>
      </c>
      <c r="E3" s="135">
        <v>17</v>
      </c>
      <c r="F3" s="135">
        <v>80</v>
      </c>
      <c r="G3" s="135">
        <v>7.4</v>
      </c>
      <c r="H3" s="155"/>
      <c r="I3" s="155"/>
      <c r="J3" s="155"/>
      <c r="K3" s="135" t="s">
        <v>356</v>
      </c>
    </row>
    <row r="4" spans="1:11">
      <c r="A4" s="125" t="s">
        <v>132</v>
      </c>
      <c r="B4" s="209" t="s">
        <v>186</v>
      </c>
      <c r="C4" s="153">
        <v>0.54166666666666663</v>
      </c>
      <c r="D4" s="135">
        <v>9.1</v>
      </c>
      <c r="E4" s="135">
        <v>13</v>
      </c>
      <c r="F4" s="135">
        <v>85</v>
      </c>
      <c r="G4" s="135">
        <v>5</v>
      </c>
      <c r="H4" s="155"/>
      <c r="I4" s="155"/>
      <c r="J4" s="155"/>
      <c r="K4" s="135" t="s">
        <v>351</v>
      </c>
    </row>
    <row r="5" spans="1:11">
      <c r="A5" s="126" t="s">
        <v>49</v>
      </c>
      <c r="B5" s="170" t="s">
        <v>753</v>
      </c>
      <c r="C5" s="153">
        <v>0.38541666666666669</v>
      </c>
      <c r="D5" s="135">
        <v>13</v>
      </c>
      <c r="E5" s="135">
        <v>15</v>
      </c>
      <c r="F5" s="135">
        <v>126</v>
      </c>
      <c r="G5" s="135">
        <v>8</v>
      </c>
      <c r="H5" s="155"/>
      <c r="I5" s="155"/>
      <c r="J5" s="155"/>
      <c r="K5" s="135"/>
    </row>
    <row r="6" spans="1:11">
      <c r="A6" s="127" t="s">
        <v>678</v>
      </c>
      <c r="B6" s="170" t="s">
        <v>187</v>
      </c>
      <c r="C6" s="153">
        <v>0.42708333333333331</v>
      </c>
      <c r="D6" s="135">
        <v>14</v>
      </c>
      <c r="E6" s="135">
        <v>15</v>
      </c>
      <c r="F6" s="135">
        <v>138</v>
      </c>
      <c r="G6" s="135">
        <v>8</v>
      </c>
      <c r="H6" s="155"/>
      <c r="I6" s="155"/>
      <c r="J6" s="155"/>
      <c r="K6" s="135"/>
    </row>
    <row r="7" spans="1:11">
      <c r="A7" s="127" t="s">
        <v>51</v>
      </c>
      <c r="B7" s="170" t="s">
        <v>188</v>
      </c>
      <c r="C7" s="153">
        <v>0.40625</v>
      </c>
      <c r="D7" s="135">
        <v>11</v>
      </c>
      <c r="E7" s="135">
        <v>15</v>
      </c>
      <c r="F7" s="135">
        <v>110</v>
      </c>
      <c r="G7" s="135">
        <v>7.5</v>
      </c>
      <c r="H7" s="155"/>
      <c r="I7" s="155"/>
      <c r="J7" s="155"/>
      <c r="K7" s="135"/>
    </row>
    <row r="8" spans="1:11">
      <c r="A8" s="127" t="s">
        <v>52</v>
      </c>
      <c r="B8" s="170" t="s">
        <v>722</v>
      </c>
      <c r="C8" s="153">
        <v>0.45833333333333331</v>
      </c>
      <c r="D8" s="135">
        <v>10</v>
      </c>
      <c r="E8" s="135">
        <v>17</v>
      </c>
      <c r="F8" s="135">
        <v>100</v>
      </c>
      <c r="G8" s="135">
        <v>7.5</v>
      </c>
      <c r="H8" s="155"/>
      <c r="I8" s="155"/>
      <c r="J8" s="155"/>
      <c r="K8" s="135"/>
    </row>
    <row r="9" spans="1:11">
      <c r="A9" s="127" t="s">
        <v>155</v>
      </c>
      <c r="B9" s="170" t="s">
        <v>189</v>
      </c>
      <c r="C9" s="153">
        <v>0.41666666666666669</v>
      </c>
      <c r="D9" s="135">
        <v>9.3000000000000007</v>
      </c>
      <c r="E9" s="135">
        <v>15.3</v>
      </c>
      <c r="F9" s="135">
        <v>101.5</v>
      </c>
      <c r="G9" s="135">
        <v>6.8</v>
      </c>
      <c r="H9" s="135">
        <v>0.4</v>
      </c>
      <c r="I9" s="135">
        <v>0.1</v>
      </c>
      <c r="J9" s="135">
        <v>132.5</v>
      </c>
      <c r="K9" s="135"/>
    </row>
    <row r="10" spans="1:11">
      <c r="A10" s="127" t="s">
        <v>53</v>
      </c>
      <c r="B10" s="170" t="s">
        <v>190</v>
      </c>
      <c r="C10" s="153">
        <v>0.45833333333333331</v>
      </c>
      <c r="D10" s="135">
        <v>8</v>
      </c>
      <c r="E10" s="135">
        <v>16</v>
      </c>
      <c r="F10" s="135">
        <v>85</v>
      </c>
      <c r="G10" s="135">
        <v>6.2</v>
      </c>
      <c r="H10" s="155"/>
      <c r="I10" s="155"/>
      <c r="J10" s="155"/>
      <c r="K10" s="135"/>
    </row>
    <row r="11" spans="1:11">
      <c r="A11" s="127" t="s">
        <v>54</v>
      </c>
      <c r="B11" s="170" t="s">
        <v>192</v>
      </c>
      <c r="C11" s="153">
        <v>0.45833333333333331</v>
      </c>
      <c r="D11" s="135">
        <v>8</v>
      </c>
      <c r="E11" s="135">
        <v>15.55</v>
      </c>
      <c r="F11" s="135">
        <v>90</v>
      </c>
      <c r="G11" s="135">
        <v>7.5</v>
      </c>
      <c r="H11" s="135">
        <v>0.83</v>
      </c>
      <c r="I11" s="155"/>
      <c r="J11" s="155"/>
      <c r="K11" s="135"/>
    </row>
    <row r="12" spans="1:11">
      <c r="A12" s="128" t="s">
        <v>55</v>
      </c>
      <c r="B12" s="170" t="s">
        <v>193</v>
      </c>
      <c r="C12" s="153">
        <v>0.65625</v>
      </c>
      <c r="D12" s="135">
        <v>9</v>
      </c>
      <c r="E12" s="135">
        <v>17</v>
      </c>
      <c r="F12" s="135">
        <v>90</v>
      </c>
      <c r="G12" s="135">
        <v>8.6999999999999993</v>
      </c>
      <c r="H12" s="135" t="s">
        <v>433</v>
      </c>
      <c r="I12" s="135">
        <v>2</v>
      </c>
      <c r="J12" s="135">
        <v>68</v>
      </c>
      <c r="K12" s="135"/>
    </row>
    <row r="13" spans="1:11">
      <c r="A13" s="128" t="s">
        <v>56</v>
      </c>
      <c r="B13" s="170" t="s">
        <v>194</v>
      </c>
      <c r="C13" s="153">
        <v>0.41666666666666669</v>
      </c>
      <c r="D13" s="135">
        <v>8.1</v>
      </c>
      <c r="E13" s="135">
        <v>17</v>
      </c>
      <c r="F13" s="135">
        <v>90</v>
      </c>
      <c r="G13" s="135">
        <v>8.11</v>
      </c>
      <c r="H13" s="155"/>
      <c r="I13" s="155"/>
      <c r="J13" s="155"/>
      <c r="K13" s="135"/>
    </row>
    <row r="14" spans="1:11">
      <c r="A14" s="128" t="s">
        <v>57</v>
      </c>
      <c r="B14" s="170" t="s">
        <v>195</v>
      </c>
      <c r="C14" s="153">
        <v>0.42708333333333331</v>
      </c>
      <c r="D14" s="135">
        <v>8.3000000000000007</v>
      </c>
      <c r="E14" s="135">
        <v>16</v>
      </c>
      <c r="F14" s="135">
        <v>86</v>
      </c>
      <c r="G14" s="135">
        <v>7.25</v>
      </c>
      <c r="H14" s="165"/>
      <c r="I14" s="165"/>
      <c r="J14" s="165"/>
      <c r="K14" s="135"/>
    </row>
    <row r="15" spans="1:11">
      <c r="A15" s="129" t="s">
        <v>58</v>
      </c>
      <c r="B15" s="170" t="s">
        <v>726</v>
      </c>
      <c r="C15" s="153">
        <v>0.40625</v>
      </c>
      <c r="D15" s="135">
        <v>16</v>
      </c>
      <c r="E15" s="135">
        <v>13</v>
      </c>
      <c r="F15" s="135">
        <v>140</v>
      </c>
      <c r="G15" s="135">
        <v>7.5</v>
      </c>
      <c r="H15" s="135">
        <v>5</v>
      </c>
      <c r="I15" s="135">
        <v>1.5</v>
      </c>
      <c r="J15" s="210"/>
      <c r="K15" s="135"/>
    </row>
    <row r="16" spans="1:11">
      <c r="A16" s="129" t="s">
        <v>59</v>
      </c>
      <c r="B16" s="211" t="s">
        <v>727</v>
      </c>
      <c r="C16" s="153">
        <v>0.46875</v>
      </c>
      <c r="D16" s="135">
        <v>8</v>
      </c>
      <c r="E16" s="135">
        <v>17</v>
      </c>
      <c r="F16" s="135">
        <v>85</v>
      </c>
      <c r="G16" s="135">
        <v>8</v>
      </c>
      <c r="H16" s="165"/>
      <c r="I16" s="165"/>
      <c r="J16" s="165"/>
      <c r="K16" s="135"/>
    </row>
    <row r="17" spans="1:11" ht="28">
      <c r="A17" s="128" t="s">
        <v>60</v>
      </c>
      <c r="B17" s="211" t="s">
        <v>197</v>
      </c>
      <c r="C17" s="153">
        <v>0.39583333333333331</v>
      </c>
      <c r="D17" s="135">
        <v>9.4</v>
      </c>
      <c r="E17" s="135">
        <v>14.5</v>
      </c>
      <c r="F17" s="135">
        <v>91</v>
      </c>
      <c r="G17" s="135">
        <v>8</v>
      </c>
      <c r="H17" s="135">
        <v>0.55000000000000004</v>
      </c>
      <c r="I17" s="135">
        <v>4.8</v>
      </c>
      <c r="J17" s="135">
        <v>98</v>
      </c>
      <c r="K17" s="157" t="s">
        <v>748</v>
      </c>
    </row>
    <row r="18" spans="1:11" ht="28">
      <c r="A18" s="128" t="s">
        <v>61</v>
      </c>
      <c r="B18" s="211" t="s">
        <v>199</v>
      </c>
      <c r="C18" s="153">
        <v>0.40625</v>
      </c>
      <c r="D18" s="135">
        <v>0</v>
      </c>
      <c r="E18" s="135">
        <v>16</v>
      </c>
      <c r="F18" s="135" t="s">
        <v>349</v>
      </c>
      <c r="G18" s="135">
        <v>8</v>
      </c>
      <c r="H18" s="135">
        <v>0</v>
      </c>
      <c r="I18" s="135">
        <v>1</v>
      </c>
      <c r="J18" s="165"/>
      <c r="K18" s="157" t="s">
        <v>749</v>
      </c>
    </row>
    <row r="19" spans="1:11">
      <c r="A19" s="128" t="s">
        <v>62</v>
      </c>
      <c r="B19" s="211" t="s">
        <v>200</v>
      </c>
      <c r="C19" s="153">
        <v>0.41666666666666669</v>
      </c>
      <c r="D19" s="135">
        <v>8</v>
      </c>
      <c r="E19" s="135">
        <v>16</v>
      </c>
      <c r="F19" s="135">
        <v>82</v>
      </c>
      <c r="G19" s="135">
        <v>7.7</v>
      </c>
      <c r="H19" s="165"/>
      <c r="I19" s="165"/>
      <c r="J19" s="165"/>
      <c r="K19" s="135"/>
    </row>
    <row r="20" spans="1:11">
      <c r="A20" s="128" t="s">
        <v>63</v>
      </c>
      <c r="B20" s="211" t="s">
        <v>201</v>
      </c>
      <c r="C20" s="153">
        <v>0.42708333333333331</v>
      </c>
      <c r="D20" s="135">
        <v>11</v>
      </c>
      <c r="E20" s="135">
        <v>18</v>
      </c>
      <c r="F20" s="135">
        <v>115</v>
      </c>
      <c r="G20" s="135">
        <v>7.5</v>
      </c>
      <c r="H20" s="165"/>
      <c r="I20" s="165"/>
      <c r="J20" s="165"/>
      <c r="K20" s="135"/>
    </row>
    <row r="21" spans="1:11">
      <c r="A21" s="128" t="s">
        <v>64</v>
      </c>
      <c r="B21" s="211" t="s">
        <v>201</v>
      </c>
      <c r="C21" s="153">
        <v>0.67708333333333337</v>
      </c>
      <c r="D21" s="135">
        <v>10</v>
      </c>
      <c r="E21" s="135">
        <v>17</v>
      </c>
      <c r="F21" s="135">
        <v>100</v>
      </c>
      <c r="G21" s="165"/>
      <c r="H21" s="165"/>
      <c r="I21" s="165"/>
      <c r="J21" s="165"/>
      <c r="K21" s="135"/>
    </row>
    <row r="22" spans="1:11">
      <c r="A22" s="128" t="s">
        <v>65</v>
      </c>
      <c r="B22" s="211" t="s">
        <v>721</v>
      </c>
      <c r="C22" s="153">
        <v>0.42708333333333331</v>
      </c>
      <c r="D22" s="135">
        <v>8.6</v>
      </c>
      <c r="E22" s="135">
        <v>17.600000000000001</v>
      </c>
      <c r="F22" s="135">
        <v>90</v>
      </c>
      <c r="G22" s="135">
        <v>8.3000000000000007</v>
      </c>
      <c r="H22" s="171"/>
      <c r="I22" s="171"/>
      <c r="J22" s="171"/>
      <c r="K22" s="135"/>
    </row>
    <row r="23" spans="1:11">
      <c r="A23" s="128" t="s">
        <v>66</v>
      </c>
      <c r="B23" s="211" t="s">
        <v>202</v>
      </c>
      <c r="C23" s="153">
        <v>0.42708333333333331</v>
      </c>
      <c r="D23" s="135">
        <v>8</v>
      </c>
      <c r="E23" s="135">
        <v>20</v>
      </c>
      <c r="F23" s="135">
        <v>87</v>
      </c>
      <c r="G23" s="135">
        <v>7.1</v>
      </c>
      <c r="H23" s="171"/>
      <c r="I23" s="171"/>
      <c r="J23" s="171"/>
      <c r="K23" s="135"/>
    </row>
    <row r="24" spans="1:11">
      <c r="A24" s="128" t="s">
        <v>67</v>
      </c>
      <c r="B24" s="211" t="s">
        <v>203</v>
      </c>
      <c r="C24" s="153">
        <v>0.40625</v>
      </c>
      <c r="D24" s="135" t="s">
        <v>506</v>
      </c>
      <c r="E24" s="135">
        <v>16</v>
      </c>
      <c r="F24" s="135">
        <v>37</v>
      </c>
      <c r="G24" s="135">
        <v>8</v>
      </c>
      <c r="H24" s="171"/>
      <c r="I24" s="171"/>
      <c r="J24" s="171"/>
      <c r="K24" s="135"/>
    </row>
    <row r="25" spans="1:11">
      <c r="A25" s="129" t="s">
        <v>68</v>
      </c>
      <c r="B25" s="211" t="s">
        <v>732</v>
      </c>
      <c r="C25" s="153">
        <v>0.45833333333333331</v>
      </c>
      <c r="D25" s="135">
        <v>3</v>
      </c>
      <c r="E25" s="135">
        <v>16</v>
      </c>
      <c r="F25" s="135">
        <v>35</v>
      </c>
      <c r="G25" s="135">
        <v>7.5</v>
      </c>
      <c r="H25" s="171"/>
      <c r="I25" s="171"/>
      <c r="J25" s="171"/>
      <c r="K25" s="135"/>
    </row>
    <row r="26" spans="1:11">
      <c r="A26" s="129" t="s">
        <v>134</v>
      </c>
      <c r="B26" s="211" t="s">
        <v>731</v>
      </c>
      <c r="C26" s="153">
        <v>0.42708333333333331</v>
      </c>
      <c r="D26" s="135">
        <v>9.1999999999999993</v>
      </c>
      <c r="E26" s="135">
        <v>16</v>
      </c>
      <c r="F26" s="135">
        <v>90</v>
      </c>
      <c r="G26" s="135">
        <v>7.1</v>
      </c>
      <c r="H26" s="135">
        <v>0.3</v>
      </c>
      <c r="I26" s="135">
        <v>0.2</v>
      </c>
      <c r="J26" s="171"/>
      <c r="K26" s="135"/>
    </row>
    <row r="27" spans="1:11">
      <c r="A27" s="129" t="s">
        <v>122</v>
      </c>
      <c r="B27" s="211" t="s">
        <v>720</v>
      </c>
      <c r="C27" s="153">
        <v>0.46875</v>
      </c>
      <c r="D27" s="135">
        <v>7</v>
      </c>
      <c r="E27" s="135">
        <v>16</v>
      </c>
      <c r="F27" s="135">
        <v>70</v>
      </c>
      <c r="G27" s="135">
        <v>7.5</v>
      </c>
      <c r="H27" s="135">
        <v>0</v>
      </c>
      <c r="I27" s="171"/>
      <c r="J27" s="171"/>
      <c r="K27" s="135"/>
    </row>
    <row r="28" spans="1:11">
      <c r="A28" s="129" t="s">
        <v>69</v>
      </c>
      <c r="B28" s="179" t="s">
        <v>719</v>
      </c>
      <c r="C28" s="153">
        <v>0.44791666666666669</v>
      </c>
      <c r="D28" s="135">
        <v>8</v>
      </c>
      <c r="E28" s="135">
        <v>21</v>
      </c>
      <c r="F28" s="135">
        <v>95</v>
      </c>
      <c r="G28" s="135">
        <v>7.6</v>
      </c>
      <c r="H28" s="171"/>
      <c r="I28" s="171"/>
      <c r="J28" s="171"/>
      <c r="K28" s="135"/>
    </row>
    <row r="29" spans="1:11">
      <c r="A29" s="129" t="s">
        <v>745</v>
      </c>
      <c r="B29" s="179" t="s">
        <v>209</v>
      </c>
      <c r="C29" s="153">
        <v>0.58333333333333337</v>
      </c>
      <c r="D29" s="135">
        <v>5</v>
      </c>
      <c r="E29" s="135">
        <v>19</v>
      </c>
      <c r="F29" s="135">
        <v>60</v>
      </c>
      <c r="G29" s="135">
        <v>7.5</v>
      </c>
      <c r="H29" s="171"/>
      <c r="I29" s="171"/>
      <c r="J29" s="171"/>
      <c r="K29" s="135"/>
    </row>
    <row r="30" spans="1:11">
      <c r="A30" s="129" t="s">
        <v>126</v>
      </c>
      <c r="B30" s="179" t="s">
        <v>210</v>
      </c>
      <c r="C30" s="135" t="s">
        <v>531</v>
      </c>
      <c r="D30" s="135">
        <v>7</v>
      </c>
      <c r="E30" s="171"/>
      <c r="F30" s="171"/>
      <c r="G30" s="170">
        <v>7</v>
      </c>
      <c r="H30" s="171"/>
      <c r="I30" s="171"/>
      <c r="J30" s="171"/>
      <c r="K30" s="135"/>
    </row>
    <row r="31" spans="1:11">
      <c r="A31" s="129" t="s">
        <v>71</v>
      </c>
      <c r="B31" s="170" t="s">
        <v>176</v>
      </c>
      <c r="C31" s="153">
        <v>0.41666666666666669</v>
      </c>
      <c r="D31" s="171"/>
      <c r="E31" s="171"/>
      <c r="F31" s="171"/>
      <c r="G31" s="135">
        <v>6.5</v>
      </c>
      <c r="H31" s="171"/>
      <c r="I31" s="171"/>
      <c r="J31" s="171"/>
      <c r="K31" s="135"/>
    </row>
    <row r="32" spans="1:11">
      <c r="A32" s="128" t="s">
        <v>72</v>
      </c>
      <c r="B32" s="170" t="s">
        <v>176</v>
      </c>
      <c r="C32" s="153">
        <v>0.51041666666666663</v>
      </c>
      <c r="D32" s="135">
        <v>8</v>
      </c>
      <c r="E32" s="135">
        <v>20</v>
      </c>
      <c r="F32" s="135">
        <v>70</v>
      </c>
      <c r="G32" s="135">
        <v>8</v>
      </c>
      <c r="H32" s="171"/>
      <c r="I32" s="171"/>
      <c r="J32" s="171"/>
      <c r="K32" s="135"/>
    </row>
    <row r="33" spans="1:11">
      <c r="A33" s="128" t="s">
        <v>175</v>
      </c>
      <c r="B33" s="179" t="s">
        <v>174</v>
      </c>
      <c r="C33" s="153">
        <v>0.46875</v>
      </c>
      <c r="D33" s="171"/>
      <c r="E33" s="171"/>
      <c r="F33" s="171"/>
      <c r="G33" s="135">
        <v>7.25</v>
      </c>
      <c r="H33" s="171"/>
      <c r="I33" s="171"/>
      <c r="J33" s="171"/>
      <c r="K33" s="135"/>
    </row>
    <row r="34" spans="1:11">
      <c r="A34" s="130" t="s">
        <v>125</v>
      </c>
      <c r="B34" s="170" t="s">
        <v>733</v>
      </c>
      <c r="C34" s="153">
        <v>0.41666666666666669</v>
      </c>
      <c r="D34" s="135">
        <v>8</v>
      </c>
      <c r="E34" s="135">
        <v>14</v>
      </c>
      <c r="F34" s="135">
        <v>85</v>
      </c>
      <c r="G34" s="135">
        <v>8</v>
      </c>
      <c r="H34" s="171"/>
      <c r="I34" s="171"/>
      <c r="J34" s="171"/>
      <c r="K34" s="135"/>
    </row>
    <row r="35" spans="1:11" ht="56">
      <c r="A35" s="128" t="s">
        <v>73</v>
      </c>
      <c r="B35" s="179" t="s">
        <v>212</v>
      </c>
      <c r="C35" s="153">
        <v>0.48958333333333331</v>
      </c>
      <c r="D35" s="171">
        <v>6.3</v>
      </c>
      <c r="E35" s="135">
        <v>19.5</v>
      </c>
      <c r="F35" s="135">
        <v>67</v>
      </c>
      <c r="G35" s="135">
        <v>7.5</v>
      </c>
      <c r="H35" s="171"/>
      <c r="I35" s="171"/>
      <c r="J35" s="171"/>
      <c r="K35" s="157" t="s">
        <v>545</v>
      </c>
    </row>
    <row r="36" spans="1:11">
      <c r="A36" s="128" t="s">
        <v>74</v>
      </c>
      <c r="B36" s="179" t="s">
        <v>213</v>
      </c>
      <c r="C36" s="153">
        <v>0.42708333333333331</v>
      </c>
      <c r="D36" s="135">
        <v>8</v>
      </c>
      <c r="E36" s="135">
        <v>21.7</v>
      </c>
      <c r="F36" s="135">
        <v>87</v>
      </c>
      <c r="G36" s="135">
        <v>8</v>
      </c>
      <c r="H36" s="135">
        <v>1.1000000000000001</v>
      </c>
      <c r="I36" s="135">
        <v>0.55000000000000004</v>
      </c>
      <c r="J36" s="135">
        <v>80</v>
      </c>
      <c r="K36" s="171"/>
    </row>
    <row r="37" spans="1:11">
      <c r="A37" s="128" t="s">
        <v>137</v>
      </c>
      <c r="B37" s="179" t="s">
        <v>214</v>
      </c>
      <c r="C37" s="153">
        <v>0.41666666666666669</v>
      </c>
      <c r="D37" s="171">
        <v>7</v>
      </c>
      <c r="E37" s="135">
        <v>22</v>
      </c>
      <c r="F37" s="135">
        <v>65</v>
      </c>
      <c r="G37" s="135">
        <v>8</v>
      </c>
      <c r="H37" s="171"/>
      <c r="I37" s="171"/>
      <c r="J37" s="171"/>
      <c r="K37" s="135"/>
    </row>
    <row r="38" spans="1:11">
      <c r="A38" s="128" t="s">
        <v>75</v>
      </c>
      <c r="B38" s="179" t="s">
        <v>173</v>
      </c>
      <c r="C38" s="135" t="s">
        <v>531</v>
      </c>
      <c r="D38" s="135">
        <v>6</v>
      </c>
      <c r="E38" s="171"/>
      <c r="F38" s="171"/>
      <c r="G38" s="171"/>
      <c r="H38" s="135">
        <v>0.25</v>
      </c>
      <c r="I38" s="171"/>
      <c r="J38" s="135">
        <v>0.25</v>
      </c>
      <c r="K38" s="135"/>
    </row>
    <row r="39" spans="1:11">
      <c r="A39" s="128" t="s">
        <v>76</v>
      </c>
      <c r="B39" s="179" t="s">
        <v>742</v>
      </c>
      <c r="C39" s="153">
        <v>0.4375</v>
      </c>
      <c r="D39" s="171"/>
      <c r="E39" s="171"/>
      <c r="F39" s="171"/>
      <c r="G39" s="135">
        <v>8</v>
      </c>
      <c r="H39" s="135">
        <v>0</v>
      </c>
      <c r="I39" s="135">
        <v>0</v>
      </c>
      <c r="J39" s="171"/>
      <c r="K39" s="135"/>
    </row>
    <row r="40" spans="1:11">
      <c r="A40" s="129" t="s">
        <v>77</v>
      </c>
      <c r="B40" s="179" t="s">
        <v>216</v>
      </c>
      <c r="C40" s="153">
        <v>0.39583333333333331</v>
      </c>
      <c r="D40" s="135">
        <v>8.1999999999999993</v>
      </c>
      <c r="E40" s="135">
        <v>21</v>
      </c>
      <c r="F40" s="135">
        <v>90</v>
      </c>
      <c r="G40" s="135">
        <v>8</v>
      </c>
      <c r="H40" s="171"/>
      <c r="I40" s="171"/>
      <c r="J40" s="171"/>
      <c r="K40" s="135"/>
    </row>
    <row r="41" spans="1:11">
      <c r="A41" s="129" t="s">
        <v>78</v>
      </c>
      <c r="B41" s="179" t="s">
        <v>217</v>
      </c>
      <c r="C41" s="153">
        <v>0.4375</v>
      </c>
      <c r="D41" s="171">
        <v>6</v>
      </c>
      <c r="E41" s="135">
        <v>20</v>
      </c>
      <c r="F41" s="135">
        <v>70</v>
      </c>
      <c r="G41" s="135">
        <v>7</v>
      </c>
      <c r="H41" s="171"/>
      <c r="I41" s="171"/>
      <c r="J41" s="171"/>
      <c r="K41" s="135"/>
    </row>
    <row r="42" spans="1:11">
      <c r="A42" s="128" t="s">
        <v>79</v>
      </c>
      <c r="B42" s="179" t="s">
        <v>734</v>
      </c>
      <c r="C42" s="153">
        <v>0.46875</v>
      </c>
      <c r="D42" s="135">
        <v>8</v>
      </c>
      <c r="E42" s="135">
        <v>16</v>
      </c>
      <c r="F42" s="135">
        <v>85</v>
      </c>
      <c r="G42" s="135">
        <v>7.25</v>
      </c>
      <c r="H42" s="171"/>
      <c r="I42" s="171"/>
      <c r="J42" s="171"/>
      <c r="K42" s="135"/>
    </row>
    <row r="43" spans="1:11">
      <c r="A43" s="128" t="s">
        <v>136</v>
      </c>
      <c r="B43" s="170" t="s">
        <v>735</v>
      </c>
      <c r="C43" s="153">
        <v>0.4375</v>
      </c>
      <c r="D43" s="173">
        <v>2</v>
      </c>
      <c r="E43" s="135">
        <v>17</v>
      </c>
      <c r="F43" s="171"/>
      <c r="G43" s="135">
        <v>6.7</v>
      </c>
      <c r="H43" s="135">
        <v>5</v>
      </c>
      <c r="I43" s="135">
        <v>1.33</v>
      </c>
      <c r="J43" s="171"/>
      <c r="K43" s="135"/>
    </row>
    <row r="44" spans="1:11">
      <c r="A44" s="129" t="s">
        <v>102</v>
      </c>
      <c r="B44" s="170" t="s">
        <v>740</v>
      </c>
      <c r="C44" s="153">
        <v>0.40625</v>
      </c>
      <c r="D44" s="171"/>
      <c r="E44" s="135">
        <v>14.8</v>
      </c>
      <c r="F44" s="171"/>
      <c r="G44" s="135">
        <v>6.9</v>
      </c>
      <c r="H44" s="171"/>
      <c r="I44" s="171"/>
      <c r="J44" s="171"/>
      <c r="K44" s="135"/>
    </row>
    <row r="45" spans="1:11">
      <c r="A45" s="128" t="s">
        <v>103</v>
      </c>
      <c r="B45" s="170" t="s">
        <v>741</v>
      </c>
      <c r="C45" s="153">
        <v>0.39583333333333331</v>
      </c>
      <c r="D45" s="135">
        <v>6.5</v>
      </c>
      <c r="E45" s="135">
        <v>17.2</v>
      </c>
      <c r="F45" s="155"/>
      <c r="G45" s="135">
        <v>7.7</v>
      </c>
      <c r="H45" s="135">
        <v>4.4000000000000004</v>
      </c>
      <c r="I45" s="135">
        <v>0</v>
      </c>
      <c r="J45" s="155"/>
      <c r="K45" s="135"/>
    </row>
    <row r="46" spans="1:11" ht="28">
      <c r="A46" s="128" t="s">
        <v>598</v>
      </c>
      <c r="B46" s="170" t="s">
        <v>221</v>
      </c>
      <c r="C46" s="153">
        <v>0.39583333333333331</v>
      </c>
      <c r="D46" s="135">
        <v>4</v>
      </c>
      <c r="E46" s="135">
        <v>16.100000000000001</v>
      </c>
      <c r="F46" s="135">
        <v>40</v>
      </c>
      <c r="G46" s="135">
        <v>7</v>
      </c>
      <c r="H46" s="135">
        <v>0.4</v>
      </c>
      <c r="I46" s="135">
        <v>0.1</v>
      </c>
      <c r="J46" s="135"/>
      <c r="K46" s="157" t="s">
        <v>601</v>
      </c>
    </row>
    <row r="47" spans="1:11">
      <c r="A47" s="131" t="s">
        <v>597</v>
      </c>
      <c r="B47" s="170" t="s">
        <v>221</v>
      </c>
      <c r="C47" s="153">
        <v>0.375</v>
      </c>
      <c r="D47" s="135">
        <v>4</v>
      </c>
      <c r="E47" s="135">
        <v>11</v>
      </c>
      <c r="F47" s="135">
        <v>35</v>
      </c>
      <c r="G47" s="135">
        <v>6.75</v>
      </c>
      <c r="H47" s="171"/>
      <c r="I47" s="171"/>
      <c r="J47" s="171"/>
      <c r="K47" s="135" t="s">
        <v>694</v>
      </c>
    </row>
    <row r="48" spans="1:11">
      <c r="A48" s="132" t="s">
        <v>84</v>
      </c>
      <c r="B48" s="170" t="s">
        <v>222</v>
      </c>
      <c r="C48" s="153">
        <v>0.40625</v>
      </c>
      <c r="D48" s="135">
        <v>7</v>
      </c>
      <c r="E48" s="135">
        <v>15.5</v>
      </c>
      <c r="F48" s="135">
        <v>68</v>
      </c>
      <c r="G48" s="135">
        <v>7</v>
      </c>
      <c r="H48" s="135">
        <v>0</v>
      </c>
      <c r="I48" s="135">
        <v>0.22</v>
      </c>
      <c r="J48" s="135">
        <v>82</v>
      </c>
      <c r="K48" s="135"/>
    </row>
    <row r="49" spans="1:11">
      <c r="A49" s="131" t="s">
        <v>85</v>
      </c>
      <c r="B49" s="170" t="s">
        <v>223</v>
      </c>
      <c r="C49" s="153">
        <v>0.5625</v>
      </c>
      <c r="D49" s="135">
        <v>8</v>
      </c>
      <c r="E49" s="135">
        <v>16</v>
      </c>
      <c r="F49" s="135">
        <v>80</v>
      </c>
      <c r="G49" s="135">
        <v>6.5</v>
      </c>
      <c r="H49" s="135">
        <v>2</v>
      </c>
      <c r="I49" s="135">
        <v>1.25</v>
      </c>
      <c r="J49" s="171"/>
      <c r="K49" s="135"/>
    </row>
    <row r="50" spans="1:11">
      <c r="A50" s="132" t="s">
        <v>86</v>
      </c>
      <c r="B50" s="170" t="s">
        <v>224</v>
      </c>
      <c r="C50" s="153">
        <v>0.46875</v>
      </c>
      <c r="D50" s="171"/>
      <c r="E50" s="171"/>
      <c r="F50" s="171"/>
      <c r="G50" s="135">
        <v>6.5</v>
      </c>
      <c r="H50" s="171"/>
      <c r="I50" s="171"/>
      <c r="J50" s="171"/>
      <c r="K50" s="135"/>
    </row>
    <row r="51" spans="1:11">
      <c r="A51" s="132" t="s">
        <v>87</v>
      </c>
      <c r="B51" s="170" t="s">
        <v>225</v>
      </c>
      <c r="C51" s="153">
        <v>0.45833333333333331</v>
      </c>
      <c r="D51" s="135">
        <v>5</v>
      </c>
      <c r="E51" s="135">
        <v>20</v>
      </c>
      <c r="F51" s="135">
        <v>50</v>
      </c>
      <c r="G51" s="135">
        <v>6.5</v>
      </c>
      <c r="H51" s="171"/>
      <c r="I51" s="171"/>
      <c r="J51" s="171"/>
      <c r="K51" s="135"/>
    </row>
    <row r="52" spans="1:11">
      <c r="A52" s="133" t="s">
        <v>118</v>
      </c>
      <c r="B52" s="212" t="s">
        <v>227</v>
      </c>
      <c r="C52" s="153">
        <v>0.42708333333333331</v>
      </c>
      <c r="D52" s="135">
        <v>4</v>
      </c>
      <c r="E52" s="171"/>
      <c r="F52" s="171"/>
      <c r="G52" s="135">
        <v>6</v>
      </c>
      <c r="H52" s="171"/>
      <c r="I52" s="171"/>
      <c r="J52" s="171"/>
      <c r="K52" s="135"/>
    </row>
    <row r="53" spans="1:11">
      <c r="A53" s="134" t="s">
        <v>88</v>
      </c>
      <c r="B53" s="212" t="s">
        <v>228</v>
      </c>
      <c r="C53" s="153">
        <v>0.47916666666666669</v>
      </c>
      <c r="D53" s="135">
        <v>4</v>
      </c>
      <c r="E53" s="135">
        <v>15</v>
      </c>
      <c r="F53" s="135">
        <v>35</v>
      </c>
      <c r="G53" s="135">
        <v>7.5</v>
      </c>
      <c r="H53" s="171"/>
      <c r="I53" s="171"/>
      <c r="J53" s="171"/>
      <c r="K53" s="135"/>
    </row>
    <row r="54" spans="1:11">
      <c r="A54" s="134" t="s">
        <v>89</v>
      </c>
      <c r="B54" s="212" t="s">
        <v>718</v>
      </c>
      <c r="C54" s="153">
        <v>0.79166666666666663</v>
      </c>
      <c r="D54" s="135">
        <v>0</v>
      </c>
      <c r="E54" s="173">
        <v>19.8</v>
      </c>
      <c r="F54" s="173">
        <v>0</v>
      </c>
      <c r="G54" s="135">
        <v>7</v>
      </c>
      <c r="H54" s="135">
        <v>5</v>
      </c>
      <c r="I54" s="171"/>
      <c r="J54" s="171"/>
      <c r="K54" s="135"/>
    </row>
    <row r="55" spans="1:11">
      <c r="A55" s="129" t="s">
        <v>133</v>
      </c>
      <c r="B55" s="170" t="s">
        <v>230</v>
      </c>
      <c r="C55" s="153">
        <v>0.54166666666666663</v>
      </c>
      <c r="D55" s="135">
        <v>9</v>
      </c>
      <c r="E55" s="135">
        <v>17</v>
      </c>
      <c r="F55" s="135">
        <v>93</v>
      </c>
      <c r="G55" s="135">
        <v>8</v>
      </c>
      <c r="H55" s="171"/>
      <c r="I55" s="171"/>
      <c r="J55" s="171"/>
      <c r="K55" s="135"/>
    </row>
    <row r="56" spans="1:11">
      <c r="A56" s="129" t="s">
        <v>643</v>
      </c>
      <c r="B56" s="170" t="s">
        <v>231</v>
      </c>
      <c r="C56" s="153">
        <v>0.4375</v>
      </c>
      <c r="D56" s="135">
        <v>8</v>
      </c>
      <c r="E56" s="135">
        <v>13</v>
      </c>
      <c r="F56" s="135">
        <v>75</v>
      </c>
      <c r="G56" s="135">
        <v>7.4</v>
      </c>
      <c r="H56" s="171"/>
      <c r="I56" s="171"/>
      <c r="J56" s="171"/>
      <c r="K56" s="135"/>
    </row>
    <row r="57" spans="1:11">
      <c r="A57" s="128" t="s">
        <v>655</v>
      </c>
      <c r="B57" s="170" t="s">
        <v>736</v>
      </c>
      <c r="C57" s="153">
        <v>0.46875</v>
      </c>
      <c r="D57" s="135">
        <v>4.5999999999999996</v>
      </c>
      <c r="E57" s="135">
        <v>21</v>
      </c>
      <c r="F57" s="135">
        <v>50</v>
      </c>
      <c r="G57" s="135">
        <v>7.1</v>
      </c>
      <c r="H57" s="171"/>
      <c r="I57" s="171"/>
      <c r="J57" s="171"/>
      <c r="K57" s="135"/>
    </row>
    <row r="58" spans="1:11">
      <c r="A58" s="128" t="s">
        <v>656</v>
      </c>
      <c r="B58" s="170" t="s">
        <v>737</v>
      </c>
      <c r="C58" s="153">
        <v>0.51388888888888895</v>
      </c>
      <c r="D58" s="135">
        <v>3.3</v>
      </c>
      <c r="E58" s="135">
        <v>15</v>
      </c>
      <c r="F58" s="135">
        <v>29</v>
      </c>
      <c r="G58" s="135">
        <v>7</v>
      </c>
      <c r="H58" s="171"/>
      <c r="I58" s="171"/>
      <c r="J58" s="171"/>
      <c r="K58" s="135"/>
    </row>
    <row r="59" spans="1:11">
      <c r="A59" s="135" t="s">
        <v>110</v>
      </c>
      <c r="B59" s="170" t="s">
        <v>738</v>
      </c>
      <c r="C59" s="153">
        <v>0.5</v>
      </c>
      <c r="D59" s="135">
        <v>6.6</v>
      </c>
      <c r="E59" s="135">
        <v>14</v>
      </c>
      <c r="F59" s="171"/>
      <c r="G59" s="135">
        <v>7</v>
      </c>
      <c r="H59" s="171"/>
      <c r="I59" s="171"/>
      <c r="J59" s="171"/>
      <c r="K59" s="135"/>
    </row>
    <row r="60" spans="1:11">
      <c r="A60" s="135" t="s">
        <v>138</v>
      </c>
      <c r="B60" s="170" t="s">
        <v>739</v>
      </c>
      <c r="C60" s="153">
        <v>0.39583333333333331</v>
      </c>
      <c r="D60" s="135">
        <v>6</v>
      </c>
      <c r="E60" s="135">
        <v>16</v>
      </c>
      <c r="F60" s="171"/>
      <c r="G60" s="135">
        <v>7</v>
      </c>
      <c r="H60" s="171"/>
      <c r="I60" s="171"/>
      <c r="J60" s="171"/>
      <c r="K60" s="135"/>
    </row>
    <row r="61" spans="1:11">
      <c r="A61" s="128" t="s">
        <v>100</v>
      </c>
      <c r="B61" s="128" t="s">
        <v>234</v>
      </c>
      <c r="C61" s="153">
        <v>0.45833333333333331</v>
      </c>
      <c r="D61" s="135">
        <v>5.0999999999999996</v>
      </c>
      <c r="E61" s="135">
        <v>10</v>
      </c>
      <c r="F61" s="135">
        <v>45</v>
      </c>
      <c r="G61" s="135">
        <v>6.25</v>
      </c>
      <c r="H61" s="171"/>
      <c r="I61" s="171"/>
      <c r="J61" s="171"/>
      <c r="K61" s="135"/>
    </row>
    <row r="62" spans="1:11">
      <c r="A62" s="136" t="s">
        <v>92</v>
      </c>
      <c r="B62" s="142" t="s">
        <v>235</v>
      </c>
      <c r="C62" s="153">
        <v>0.6875</v>
      </c>
      <c r="D62" s="135">
        <v>4</v>
      </c>
      <c r="E62" s="135">
        <v>18.5</v>
      </c>
      <c r="F62" s="135">
        <v>40</v>
      </c>
      <c r="G62" s="135">
        <v>6.33</v>
      </c>
      <c r="H62" s="171"/>
      <c r="I62" s="171"/>
      <c r="J62" s="171"/>
      <c r="K62" s="135" t="s">
        <v>694</v>
      </c>
    </row>
    <row r="63" spans="1:11">
      <c r="A63" s="136" t="s">
        <v>93</v>
      </c>
      <c r="B63" s="142" t="s">
        <v>236</v>
      </c>
      <c r="C63" s="153">
        <v>0.41666666666666669</v>
      </c>
      <c r="D63" s="135">
        <v>9</v>
      </c>
      <c r="E63" s="135">
        <v>15</v>
      </c>
      <c r="F63" s="135">
        <v>87</v>
      </c>
      <c r="G63" s="171"/>
      <c r="H63" s="171"/>
      <c r="I63" s="171"/>
      <c r="J63" s="171" t="s">
        <v>607</v>
      </c>
      <c r="K63" s="135"/>
    </row>
    <row r="64" spans="1:11">
      <c r="A64" s="129" t="s">
        <v>166</v>
      </c>
      <c r="B64" s="179" t="s">
        <v>238</v>
      </c>
      <c r="C64" s="153">
        <v>0.47916666666666669</v>
      </c>
      <c r="D64" s="135">
        <v>7</v>
      </c>
      <c r="E64" s="135">
        <v>17</v>
      </c>
      <c r="F64" s="135">
        <v>70</v>
      </c>
      <c r="G64" s="135">
        <v>7</v>
      </c>
      <c r="H64" s="171"/>
      <c r="I64" s="171"/>
      <c r="J64" s="171"/>
      <c r="K64" s="135"/>
    </row>
    <row r="65" spans="1:11" ht="28">
      <c r="A65" s="138" t="s">
        <v>94</v>
      </c>
      <c r="B65" s="213" t="s">
        <v>717</v>
      </c>
      <c r="C65" s="153">
        <v>0.4375</v>
      </c>
      <c r="D65" s="135">
        <v>4</v>
      </c>
      <c r="E65" s="135">
        <v>14</v>
      </c>
      <c r="F65" s="135">
        <v>35</v>
      </c>
      <c r="G65" s="135">
        <v>7</v>
      </c>
      <c r="H65" s="171"/>
      <c r="I65" s="171"/>
      <c r="J65" s="171"/>
      <c r="K65" s="135" t="s">
        <v>694</v>
      </c>
    </row>
    <row r="66" spans="1:11">
      <c r="A66" s="138" t="s">
        <v>701</v>
      </c>
      <c r="B66" s="170" t="s">
        <v>239</v>
      </c>
      <c r="C66" s="153">
        <v>0.42708333333333331</v>
      </c>
      <c r="D66" s="135">
        <v>8</v>
      </c>
      <c r="E66" s="135">
        <v>15</v>
      </c>
      <c r="F66" s="135">
        <v>80</v>
      </c>
      <c r="G66" s="135">
        <v>6</v>
      </c>
      <c r="H66" s="171"/>
      <c r="I66" s="171"/>
      <c r="J66" s="171"/>
      <c r="K66" s="135"/>
    </row>
    <row r="67" spans="1:11">
      <c r="A67" s="171"/>
      <c r="B67" s="171"/>
      <c r="C67" s="171"/>
      <c r="D67" s="171"/>
      <c r="E67" s="171"/>
      <c r="F67" s="171"/>
      <c r="G67" s="171"/>
      <c r="H67" s="171"/>
      <c r="I67" s="171"/>
      <c r="J67" s="171"/>
      <c r="K67" s="171"/>
    </row>
    <row r="68" spans="1:11">
      <c r="A68" s="214" t="s">
        <v>241</v>
      </c>
      <c r="B68" s="181"/>
      <c r="C68" s="181"/>
      <c r="D68" s="181"/>
      <c r="E68" s="181"/>
      <c r="F68" s="181"/>
      <c r="G68" s="181"/>
      <c r="H68" s="181"/>
      <c r="I68" s="181"/>
      <c r="J68" s="181"/>
      <c r="K68" s="181"/>
    </row>
    <row r="69" spans="1:11">
      <c r="A69" s="141" t="s">
        <v>333</v>
      </c>
      <c r="B69" s="215"/>
      <c r="C69" s="181"/>
      <c r="D69" s="181"/>
      <c r="E69" s="181"/>
      <c r="F69" s="181"/>
      <c r="G69" s="181"/>
      <c r="H69" s="181"/>
      <c r="I69" s="181"/>
      <c r="J69" s="181"/>
      <c r="K69" s="181"/>
    </row>
    <row r="70" spans="1:11">
      <c r="A70" s="142" t="s">
        <v>338</v>
      </c>
      <c r="B70" s="215"/>
      <c r="C70" s="181"/>
      <c r="D70" s="181"/>
      <c r="E70" s="181"/>
      <c r="F70" s="181"/>
      <c r="G70" s="181"/>
      <c r="H70" s="181"/>
      <c r="I70" s="181"/>
      <c r="J70" s="181"/>
      <c r="K70" s="181"/>
    </row>
    <row r="71" spans="1:11">
      <c r="A71" s="143" t="s">
        <v>339</v>
      </c>
      <c r="B71" s="215"/>
      <c r="C71" s="181"/>
      <c r="D71" s="181"/>
      <c r="E71" s="181"/>
      <c r="F71" s="181"/>
      <c r="G71" s="181"/>
      <c r="H71" s="181"/>
      <c r="I71" s="181"/>
      <c r="J71" s="181"/>
      <c r="K71" s="181"/>
    </row>
    <row r="72" spans="1:11">
      <c r="B72" s="60"/>
    </row>
    <row r="73" spans="1:11">
      <c r="B73" s="60"/>
    </row>
    <row r="359" spans="9:9">
      <c r="I359" s="103"/>
    </row>
  </sheetData>
  <phoneticPr fontId="10" type="noConversion"/>
  <pageMargins left="0.75" right="0.75" top="1" bottom="1" header="0.5" footer="0.5"/>
  <pageSetup scale="80" orientation="portrait" horizontalDpi="4294967292" verticalDpi="4294967292"/>
  <headerFooter>
    <oddHeader>&amp;C&amp;"Calibri,Regular"&amp;K000000Day in the Life of the Hudson River _x000D_Chemistry 10/10/13</oddHeader>
    <oddFooter>&amp;R&amp;"Calibri,Regular"&amp;K000000&amp;P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A216"/>
  <sheetViews>
    <sheetView topLeftCell="AI25" workbookViewId="0">
      <selection activeCell="AB62" sqref="AB62"/>
    </sheetView>
  </sheetViews>
  <sheetFormatPr baseColWidth="10" defaultRowHeight="15" x14ac:dyDescent="0"/>
  <cols>
    <col min="1" max="1" width="14" style="11" customWidth="1"/>
    <col min="2" max="2" width="4" style="11" customWidth="1"/>
    <col min="3" max="3" width="3.6640625" style="11" customWidth="1"/>
    <col min="4" max="6" width="3.33203125" style="11" customWidth="1"/>
    <col min="7" max="7" width="3.1640625" style="11" bestFit="1" customWidth="1"/>
    <col min="8" max="8" width="3.1640625" style="11" customWidth="1"/>
    <col min="9" max="9" width="3.5" style="11" customWidth="1"/>
    <col min="10" max="12" width="3.1640625" style="11" customWidth="1"/>
    <col min="13" max="13" width="3.83203125" style="11" customWidth="1"/>
    <col min="14" max="14" width="4" style="11" customWidth="1"/>
    <col min="15" max="15" width="3.83203125" style="11" customWidth="1"/>
    <col min="16" max="16" width="3.6640625" style="11" customWidth="1"/>
    <col min="17" max="18" width="3.1640625" style="11" customWidth="1"/>
    <col min="19" max="20" width="3" style="11" customWidth="1"/>
    <col min="21" max="21" width="2.5" style="11" customWidth="1"/>
    <col min="22" max="22" width="4.5" style="11" customWidth="1"/>
    <col min="23" max="23" width="3.33203125" style="11" customWidth="1"/>
    <col min="24" max="24" width="3.83203125" style="11" customWidth="1"/>
    <col min="25" max="25" width="3.6640625" style="11" customWidth="1"/>
    <col min="26" max="26" width="4.83203125" style="11" customWidth="1"/>
    <col min="27" max="27" width="3.6640625" style="11" customWidth="1"/>
    <col min="28" max="28" width="4" style="11" customWidth="1"/>
    <col min="29" max="29" width="4.33203125" style="11" customWidth="1"/>
    <col min="30" max="30" width="4.6640625" style="11" customWidth="1"/>
    <col min="31" max="33" width="4" style="11" customWidth="1"/>
    <col min="34" max="34" width="3.6640625" style="11" customWidth="1"/>
    <col min="35" max="35" width="3.5" style="11" customWidth="1"/>
    <col min="36" max="36" width="5" style="11" customWidth="1"/>
    <col min="37" max="37" width="4.1640625" style="11" customWidth="1"/>
    <col min="38" max="39" width="5" style="11" customWidth="1"/>
    <col min="40" max="40" width="4.1640625" style="11" customWidth="1"/>
    <col min="41" max="41" width="4.33203125" style="11" customWidth="1"/>
    <col min="42" max="42" width="4" style="11" customWidth="1"/>
    <col min="43" max="43" width="4.33203125" style="11" customWidth="1"/>
    <col min="44" max="44" width="3.5" style="11" customWidth="1"/>
    <col min="45" max="46" width="4.33203125" style="11" customWidth="1"/>
    <col min="47" max="47" width="3.33203125" style="11" customWidth="1"/>
    <col min="48" max="48" width="4.5" style="11" customWidth="1"/>
    <col min="49" max="49" width="4" style="11" customWidth="1"/>
    <col min="50" max="50" width="3.6640625" style="11" customWidth="1"/>
    <col min="51" max="51" width="3.83203125" style="11" customWidth="1"/>
    <col min="52" max="52" width="3.1640625" style="11" customWidth="1"/>
    <col min="53" max="53" width="2.6640625" style="11" customWidth="1"/>
    <col min="54" max="54" width="3.1640625" style="11" customWidth="1"/>
    <col min="55" max="55" width="3.1640625" style="11" bestFit="1" customWidth="1"/>
    <col min="56" max="56" width="3.1640625" style="11" customWidth="1"/>
    <col min="57" max="57" width="5.33203125" style="67" customWidth="1"/>
    <col min="58" max="58" width="13.33203125" style="239" customWidth="1"/>
    <col min="59" max="59" width="4.33203125" style="11" customWidth="1"/>
    <col min="60" max="60" width="5.33203125" customWidth="1"/>
    <col min="61" max="61" width="4.83203125" customWidth="1"/>
    <col min="62" max="62" width="3.83203125" customWidth="1"/>
    <col min="63" max="64" width="4.5" style="11" customWidth="1"/>
    <col min="65" max="65" width="6" customWidth="1"/>
    <col min="66" max="67" width="5.5" customWidth="1"/>
    <col min="68" max="68" width="6" customWidth="1"/>
    <col min="69" max="69" width="4.33203125" customWidth="1"/>
    <col min="70" max="70" width="5.5" customWidth="1"/>
    <col min="71" max="71" width="6.33203125" customWidth="1"/>
    <col min="72" max="72" width="6.1640625" customWidth="1"/>
    <col min="73" max="73" width="5.6640625" customWidth="1"/>
    <col min="74" max="74" width="4.5" style="11" customWidth="1"/>
    <col min="75" max="75" width="4.5" style="21" customWidth="1"/>
    <col min="76" max="76" width="4.5" customWidth="1"/>
    <col min="77" max="78" width="4" customWidth="1"/>
    <col min="79" max="79" width="4.5" customWidth="1"/>
    <col min="80" max="80" width="3.83203125" customWidth="1"/>
    <col min="81" max="81" width="4.5" customWidth="1"/>
    <col min="82" max="82" width="3.83203125" customWidth="1"/>
    <col min="83" max="84" width="4" customWidth="1"/>
    <col min="85" max="85" width="4.6640625" customWidth="1"/>
    <col min="86" max="86" width="4.1640625" customWidth="1"/>
    <col min="87" max="87" width="4" customWidth="1"/>
    <col min="88" max="88" width="5.6640625" customWidth="1"/>
    <col min="89" max="89" width="4.83203125" customWidth="1"/>
    <col min="90" max="90" width="4" customWidth="1"/>
    <col min="91" max="91" width="4.83203125" customWidth="1"/>
    <col min="92" max="92" width="4.5" customWidth="1"/>
    <col min="93" max="93" width="5.5" customWidth="1"/>
    <col min="94" max="94" width="5" customWidth="1"/>
    <col min="95" max="96" width="4.83203125" customWidth="1"/>
    <col min="97" max="101" width="5.33203125" customWidth="1"/>
    <col min="102" max="102" width="5.1640625" customWidth="1"/>
    <col min="103" max="103" width="5" customWidth="1"/>
    <col min="104" max="104" width="7" customWidth="1"/>
  </cols>
  <sheetData>
    <row r="1" spans="1:104" ht="181">
      <c r="A1" s="29" t="s">
        <v>168</v>
      </c>
      <c r="B1" s="5" t="s">
        <v>0</v>
      </c>
      <c r="C1" s="5" t="s">
        <v>117</v>
      </c>
      <c r="D1" s="5" t="s">
        <v>1</v>
      </c>
      <c r="E1" s="5" t="s">
        <v>119</v>
      </c>
      <c r="F1" s="5" t="s">
        <v>112</v>
      </c>
      <c r="G1" s="7" t="s">
        <v>2</v>
      </c>
      <c r="H1" s="7" t="s">
        <v>120</v>
      </c>
      <c r="I1" s="5" t="s">
        <v>3</v>
      </c>
      <c r="J1" s="5" t="s">
        <v>4</v>
      </c>
      <c r="K1" s="69" t="s">
        <v>330</v>
      </c>
      <c r="L1" s="4" t="s">
        <v>113</v>
      </c>
      <c r="M1" s="5" t="s">
        <v>5</v>
      </c>
      <c r="N1" s="69" t="s">
        <v>6</v>
      </c>
      <c r="O1" s="5" t="s">
        <v>7</v>
      </c>
      <c r="P1" s="5" t="s">
        <v>8</v>
      </c>
      <c r="Q1" s="5" t="s">
        <v>135</v>
      </c>
      <c r="R1" s="5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7" t="s">
        <v>17</v>
      </c>
      <c r="AA1" s="7" t="s">
        <v>18</v>
      </c>
      <c r="AB1" s="7" t="s">
        <v>19</v>
      </c>
      <c r="AC1" s="5" t="s">
        <v>20</v>
      </c>
      <c r="AD1" s="5" t="s">
        <v>21</v>
      </c>
      <c r="AE1" s="69" t="s">
        <v>331</v>
      </c>
      <c r="AF1" s="5" t="s">
        <v>121</v>
      </c>
      <c r="AG1" s="5" t="s">
        <v>22</v>
      </c>
      <c r="AH1" s="5" t="s">
        <v>23</v>
      </c>
      <c r="AI1" s="5" t="s">
        <v>24</v>
      </c>
      <c r="AJ1" s="5" t="s">
        <v>25</v>
      </c>
      <c r="AK1" s="7" t="s">
        <v>26</v>
      </c>
      <c r="AL1" s="7" t="s">
        <v>27</v>
      </c>
      <c r="AM1" s="5" t="s">
        <v>28</v>
      </c>
      <c r="AN1" s="7" t="s">
        <v>29</v>
      </c>
      <c r="AO1" s="5" t="s">
        <v>30</v>
      </c>
      <c r="AP1" s="5" t="s">
        <v>31</v>
      </c>
      <c r="AQ1" s="5" t="s">
        <v>32</v>
      </c>
      <c r="AR1" s="5" t="s">
        <v>33</v>
      </c>
      <c r="AS1" s="5" t="s">
        <v>34</v>
      </c>
      <c r="AT1" s="5" t="s">
        <v>35</v>
      </c>
      <c r="AU1" s="5" t="s">
        <v>115</v>
      </c>
      <c r="AV1" s="5" t="s">
        <v>36</v>
      </c>
      <c r="AW1" s="5" t="s">
        <v>37</v>
      </c>
      <c r="AX1" s="5" t="s">
        <v>38</v>
      </c>
      <c r="AY1" s="5" t="s">
        <v>39</v>
      </c>
      <c r="AZ1" s="5" t="s">
        <v>40</v>
      </c>
      <c r="BA1" s="5" t="s">
        <v>41</v>
      </c>
      <c r="BB1" s="5" t="s">
        <v>42</v>
      </c>
      <c r="BC1" s="69" t="s">
        <v>43</v>
      </c>
      <c r="BD1" s="6" t="s">
        <v>114</v>
      </c>
      <c r="BE1" s="216" t="s">
        <v>48</v>
      </c>
      <c r="BF1" s="220" t="s">
        <v>168</v>
      </c>
      <c r="BG1" s="5" t="s">
        <v>44</v>
      </c>
      <c r="BH1" s="71" t="s">
        <v>293</v>
      </c>
      <c r="BI1" s="71" t="s">
        <v>294</v>
      </c>
      <c r="BJ1" s="71" t="s">
        <v>295</v>
      </c>
      <c r="BK1" s="5" t="s">
        <v>45</v>
      </c>
      <c r="BL1" s="5" t="s">
        <v>46</v>
      </c>
      <c r="BM1" s="71" t="s">
        <v>296</v>
      </c>
      <c r="BN1" s="71" t="s">
        <v>297</v>
      </c>
      <c r="BO1" s="69" t="s">
        <v>703</v>
      </c>
      <c r="BP1" s="71" t="s">
        <v>298</v>
      </c>
      <c r="BQ1" s="69" t="s">
        <v>702</v>
      </c>
      <c r="BR1" s="71" t="s">
        <v>299</v>
      </c>
      <c r="BS1" s="76" t="s">
        <v>325</v>
      </c>
      <c r="BT1" s="76" t="s">
        <v>128</v>
      </c>
      <c r="BU1" s="71" t="s">
        <v>300</v>
      </c>
      <c r="BV1" s="5" t="s">
        <v>326</v>
      </c>
      <c r="BW1" s="76" t="s">
        <v>47</v>
      </c>
      <c r="BX1" s="71" t="s">
        <v>301</v>
      </c>
      <c r="BY1" s="5" t="s">
        <v>302</v>
      </c>
      <c r="BZ1" s="71" t="s">
        <v>303</v>
      </c>
      <c r="CA1" s="71" t="s">
        <v>304</v>
      </c>
      <c r="CB1" s="71" t="s">
        <v>305</v>
      </c>
      <c r="CC1" s="71" t="s">
        <v>306</v>
      </c>
      <c r="CD1" s="71" t="s">
        <v>307</v>
      </c>
      <c r="CE1" s="71" t="s">
        <v>308</v>
      </c>
      <c r="CF1" s="71" t="s">
        <v>309</v>
      </c>
      <c r="CG1" s="241" t="s">
        <v>332</v>
      </c>
      <c r="CH1" s="71" t="s">
        <v>310</v>
      </c>
      <c r="CI1" s="71" t="s">
        <v>311</v>
      </c>
      <c r="CJ1" s="71" t="s">
        <v>312</v>
      </c>
      <c r="CK1" s="71" t="s">
        <v>313</v>
      </c>
      <c r="CL1" s="71" t="s">
        <v>314</v>
      </c>
      <c r="CM1" s="71" t="s">
        <v>315</v>
      </c>
      <c r="CN1" s="71" t="s">
        <v>316</v>
      </c>
      <c r="CO1" s="71" t="s">
        <v>317</v>
      </c>
      <c r="CP1" s="71" t="s">
        <v>318</v>
      </c>
      <c r="CQ1" s="71" t="s">
        <v>319</v>
      </c>
      <c r="CR1" s="71" t="s">
        <v>620</v>
      </c>
      <c r="CS1" s="71" t="s">
        <v>320</v>
      </c>
      <c r="CT1" s="71" t="s">
        <v>336</v>
      </c>
      <c r="CU1" s="71" t="s">
        <v>335</v>
      </c>
      <c r="CV1" s="71" t="s">
        <v>337</v>
      </c>
      <c r="CW1" s="71" t="s">
        <v>321</v>
      </c>
      <c r="CX1" s="71" t="s">
        <v>322</v>
      </c>
      <c r="CY1" s="241" t="s">
        <v>323</v>
      </c>
      <c r="CZ1" s="72" t="s">
        <v>324</v>
      </c>
    </row>
    <row r="2" spans="1:104">
      <c r="A2" s="88" t="s">
        <v>329</v>
      </c>
      <c r="B2" s="89"/>
      <c r="C2" s="89"/>
      <c r="D2" s="88"/>
      <c r="E2" s="88"/>
      <c r="F2" s="88"/>
      <c r="G2" s="90"/>
      <c r="H2" s="90"/>
      <c r="I2" s="88"/>
      <c r="J2" s="88"/>
      <c r="K2" s="94">
        <v>3</v>
      </c>
      <c r="L2" s="92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90"/>
      <c r="AA2" s="90"/>
      <c r="AB2" s="90"/>
      <c r="AC2" s="88"/>
      <c r="AD2" s="88"/>
      <c r="AE2" s="94">
        <v>1</v>
      </c>
      <c r="AF2" s="88"/>
      <c r="AG2" s="89"/>
      <c r="AH2" s="89"/>
      <c r="AI2" s="89"/>
      <c r="AJ2" s="89"/>
      <c r="AK2" s="93"/>
      <c r="AL2" s="93"/>
      <c r="AM2" s="89"/>
      <c r="AN2" s="93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217">
        <f>SUM(B2:BD2)</f>
        <v>4</v>
      </c>
      <c r="BF2" s="221" t="s">
        <v>751</v>
      </c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242"/>
      <c r="BT2" s="242"/>
      <c r="BU2" s="89"/>
      <c r="BV2" s="89"/>
      <c r="BW2" s="242"/>
      <c r="BX2" s="89"/>
      <c r="BY2" s="89"/>
      <c r="BZ2" s="89"/>
      <c r="CA2" s="89"/>
      <c r="CB2" s="89"/>
      <c r="CC2" s="89"/>
      <c r="CD2" s="89"/>
      <c r="CE2" s="89"/>
      <c r="CF2" s="91">
        <v>3</v>
      </c>
      <c r="CG2" s="91">
        <v>1</v>
      </c>
      <c r="CH2" s="89"/>
      <c r="CI2" s="89"/>
      <c r="CJ2" s="89"/>
      <c r="CK2" s="89"/>
      <c r="CL2" s="89"/>
      <c r="CM2" s="89"/>
      <c r="CN2" s="89"/>
      <c r="CO2" s="91">
        <v>234</v>
      </c>
      <c r="CP2" s="91">
        <v>3</v>
      </c>
      <c r="CQ2" s="91">
        <v>3</v>
      </c>
      <c r="CR2" s="91"/>
      <c r="CS2" s="91">
        <v>1</v>
      </c>
      <c r="CT2" s="91">
        <v>1</v>
      </c>
      <c r="CU2" s="91">
        <v>1</v>
      </c>
      <c r="CV2" s="91">
        <v>1</v>
      </c>
      <c r="CW2" s="89"/>
      <c r="CX2" s="89"/>
      <c r="CY2" s="89"/>
      <c r="CZ2" s="88">
        <f t="shared" ref="CZ2:CZ33" si="0">SUM(BG2:CY2)</f>
        <v>248</v>
      </c>
    </row>
    <row r="3" spans="1:104">
      <c r="A3" s="26" t="s">
        <v>49</v>
      </c>
      <c r="B3" s="6"/>
      <c r="C3" s="6"/>
      <c r="D3" s="6"/>
      <c r="E3" s="6"/>
      <c r="F3" s="6"/>
      <c r="G3" s="8"/>
      <c r="H3" s="8"/>
      <c r="I3" s="6"/>
      <c r="J3" s="6"/>
      <c r="K3" s="6"/>
      <c r="L3" s="9"/>
      <c r="M3" s="10">
        <v>4</v>
      </c>
      <c r="N3" s="10"/>
      <c r="O3" s="10"/>
      <c r="P3" s="10">
        <v>1</v>
      </c>
      <c r="Q3" s="10"/>
      <c r="R3" s="10"/>
      <c r="S3" s="6"/>
      <c r="T3" s="6"/>
      <c r="U3" s="6"/>
      <c r="V3" s="6"/>
      <c r="W3" s="6"/>
      <c r="X3" s="6"/>
      <c r="Y3" s="6"/>
      <c r="Z3" s="8"/>
      <c r="AA3" s="8"/>
      <c r="AB3" s="8"/>
      <c r="AC3" s="6"/>
      <c r="AD3" s="6"/>
      <c r="AE3" s="6"/>
      <c r="AF3" s="6"/>
      <c r="AG3" s="6"/>
      <c r="AH3" s="6"/>
      <c r="AI3" s="6"/>
      <c r="AJ3" s="6"/>
      <c r="AK3" s="8"/>
      <c r="AL3" s="8"/>
      <c r="AM3" s="6"/>
      <c r="AN3" s="8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10"/>
      <c r="BC3" s="10"/>
      <c r="BD3" s="10">
        <v>3</v>
      </c>
      <c r="BE3" s="67">
        <f>SUM(B3:BD3)</f>
        <v>8</v>
      </c>
      <c r="BF3" s="222" t="s">
        <v>49</v>
      </c>
      <c r="BG3" s="6"/>
      <c r="BH3" s="1"/>
      <c r="BI3" s="1"/>
      <c r="BJ3" s="1"/>
      <c r="BK3" s="6"/>
      <c r="BL3" s="6"/>
      <c r="BM3" s="1"/>
      <c r="BN3" s="1"/>
      <c r="BO3" s="1"/>
      <c r="BP3" s="1"/>
      <c r="BQ3" s="1"/>
      <c r="BR3" s="1"/>
      <c r="BS3" s="243"/>
      <c r="BT3" s="243"/>
      <c r="BU3" s="1"/>
      <c r="BV3" s="6"/>
      <c r="BW3" s="243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80">
        <f t="shared" si="0"/>
        <v>0</v>
      </c>
    </row>
    <row r="4" spans="1:104">
      <c r="A4" s="12" t="s">
        <v>50</v>
      </c>
      <c r="B4" s="11">
        <v>3</v>
      </c>
      <c r="V4" s="13">
        <v>14</v>
      </c>
      <c r="W4" s="13"/>
      <c r="X4" s="13"/>
      <c r="Y4" s="11">
        <v>4</v>
      </c>
      <c r="AI4" s="11">
        <v>4</v>
      </c>
      <c r="BC4" s="13"/>
      <c r="BD4" s="13"/>
      <c r="BE4" s="67">
        <f t="shared" ref="BE4:BE58" si="1">SUM(B4:BD4)</f>
        <v>25</v>
      </c>
      <c r="BF4" s="223" t="s">
        <v>50</v>
      </c>
      <c r="BH4" s="1"/>
      <c r="BI4" s="1"/>
      <c r="BJ4" s="1"/>
      <c r="BM4" s="1"/>
      <c r="BN4" s="1"/>
      <c r="BO4" s="1"/>
      <c r="BP4" s="1"/>
      <c r="BQ4" s="1"/>
      <c r="BR4" s="1"/>
      <c r="BS4" s="79"/>
      <c r="BT4" s="79"/>
      <c r="BU4" s="1"/>
      <c r="BW4" s="79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>
        <v>2</v>
      </c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80">
        <f t="shared" si="0"/>
        <v>2</v>
      </c>
    </row>
    <row r="5" spans="1:104">
      <c r="A5" s="12" t="s">
        <v>51</v>
      </c>
      <c r="B5" s="11">
        <v>1</v>
      </c>
      <c r="V5" s="13"/>
      <c r="W5" s="13"/>
      <c r="X5" s="13"/>
      <c r="BC5" s="13"/>
      <c r="BD5" s="13"/>
      <c r="BE5" s="67">
        <f t="shared" si="1"/>
        <v>1</v>
      </c>
      <c r="BF5" s="223" t="s">
        <v>51</v>
      </c>
      <c r="BH5" s="1"/>
      <c r="BI5" s="1"/>
      <c r="BJ5" s="1"/>
      <c r="BM5" s="1"/>
      <c r="BN5" s="1"/>
      <c r="BO5" s="1"/>
      <c r="BP5" s="1"/>
      <c r="BQ5" s="1"/>
      <c r="BR5" s="1"/>
      <c r="BS5" s="79"/>
      <c r="BT5" s="79"/>
      <c r="BU5" s="1"/>
      <c r="BW5" s="79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80">
        <f t="shared" si="0"/>
        <v>0</v>
      </c>
    </row>
    <row r="6" spans="1:104">
      <c r="A6" s="12" t="s">
        <v>52</v>
      </c>
      <c r="P6" s="11">
        <v>7</v>
      </c>
      <c r="V6" s="13">
        <v>4</v>
      </c>
      <c r="W6" s="13"/>
      <c r="X6" s="13"/>
      <c r="BC6" s="13"/>
      <c r="BD6" s="13"/>
      <c r="BE6" s="67">
        <f t="shared" si="1"/>
        <v>11</v>
      </c>
      <c r="BF6" s="223" t="s">
        <v>52</v>
      </c>
      <c r="BH6" s="1"/>
      <c r="BI6" s="1"/>
      <c r="BJ6" s="1"/>
      <c r="BM6" s="1"/>
      <c r="BN6" s="1"/>
      <c r="BO6" s="1"/>
      <c r="BP6" s="1"/>
      <c r="BQ6" s="1"/>
      <c r="BR6" s="1"/>
      <c r="BS6" s="79"/>
      <c r="BT6" s="79"/>
      <c r="BU6" s="1"/>
      <c r="BW6" s="79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80">
        <f t="shared" si="0"/>
        <v>0</v>
      </c>
    </row>
    <row r="7" spans="1:104" s="25" customFormat="1">
      <c r="A7" s="102" t="s">
        <v>155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18">
        <f t="shared" si="1"/>
        <v>0</v>
      </c>
      <c r="BF7" s="224" t="s">
        <v>155</v>
      </c>
      <c r="BG7" s="23"/>
      <c r="BH7" s="244"/>
      <c r="BI7" s="244"/>
      <c r="BJ7" s="244"/>
      <c r="BK7" s="23"/>
      <c r="BL7" s="23"/>
      <c r="BM7" s="244"/>
      <c r="BN7" s="244"/>
      <c r="BO7" s="244"/>
      <c r="BP7" s="244"/>
      <c r="BQ7" s="244"/>
      <c r="BR7" s="244"/>
      <c r="BS7" s="245"/>
      <c r="BT7" s="245"/>
      <c r="BU7" s="244"/>
      <c r="BV7" s="23"/>
      <c r="BW7" s="245"/>
      <c r="BX7" s="244"/>
      <c r="BY7" s="244"/>
      <c r="BZ7" s="244"/>
      <c r="CA7" s="244"/>
      <c r="CB7" s="244"/>
      <c r="CC7" s="244"/>
      <c r="CD7" s="244"/>
      <c r="CE7" s="244"/>
      <c r="CF7" s="244"/>
      <c r="CG7" s="244"/>
      <c r="CH7" s="244"/>
      <c r="CI7" s="244"/>
      <c r="CJ7" s="244"/>
      <c r="CK7" s="244"/>
      <c r="CL7" s="244"/>
      <c r="CM7" s="244"/>
      <c r="CN7" s="244"/>
      <c r="CO7" s="244"/>
      <c r="CP7" s="244"/>
      <c r="CQ7" s="244"/>
      <c r="CR7" s="244"/>
      <c r="CS7" s="244"/>
      <c r="CT7" s="244"/>
      <c r="CU7" s="244"/>
      <c r="CV7" s="244"/>
      <c r="CW7" s="244"/>
      <c r="CX7" s="244"/>
      <c r="CY7" s="244"/>
      <c r="CZ7" s="246">
        <f t="shared" si="0"/>
        <v>0</v>
      </c>
    </row>
    <row r="8" spans="1:104">
      <c r="A8" s="12" t="s">
        <v>53</v>
      </c>
      <c r="E8" s="11">
        <v>1</v>
      </c>
      <c r="H8" s="11">
        <v>12</v>
      </c>
      <c r="V8" s="13"/>
      <c r="W8" s="13"/>
      <c r="X8" s="13"/>
      <c r="BC8" s="13"/>
      <c r="BD8" s="13"/>
      <c r="BE8" s="67">
        <f t="shared" si="1"/>
        <v>13</v>
      </c>
      <c r="BF8" s="223" t="s">
        <v>53</v>
      </c>
      <c r="BH8" s="1"/>
      <c r="BI8" s="1"/>
      <c r="BJ8" s="1"/>
      <c r="BM8" s="1"/>
      <c r="BN8" s="1"/>
      <c r="BO8" s="1"/>
      <c r="BP8" s="1"/>
      <c r="BQ8" s="1"/>
      <c r="BR8" s="1"/>
      <c r="BS8" s="79"/>
      <c r="BT8" s="79"/>
      <c r="BU8" s="1"/>
      <c r="BW8" s="79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80">
        <f t="shared" si="0"/>
        <v>0</v>
      </c>
    </row>
    <row r="9" spans="1:104">
      <c r="A9" s="12" t="s">
        <v>54</v>
      </c>
      <c r="L9" s="11">
        <v>8</v>
      </c>
      <c r="V9" s="13"/>
      <c r="W9" s="13"/>
      <c r="X9" s="13"/>
      <c r="BC9" s="13"/>
      <c r="BD9" s="13"/>
      <c r="BE9" s="67">
        <f t="shared" si="1"/>
        <v>8</v>
      </c>
      <c r="BF9" s="223" t="s">
        <v>54</v>
      </c>
      <c r="BH9" s="1"/>
      <c r="BI9" s="1"/>
      <c r="BJ9" s="1"/>
      <c r="BM9" s="1"/>
      <c r="BN9" s="1"/>
      <c r="BO9" s="1"/>
      <c r="BP9" s="1"/>
      <c r="BQ9" s="1"/>
      <c r="BR9" s="1"/>
      <c r="BS9" s="79"/>
      <c r="BT9" s="79"/>
      <c r="BU9" s="1"/>
      <c r="BW9" s="79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80">
        <f t="shared" si="0"/>
        <v>0</v>
      </c>
    </row>
    <row r="10" spans="1:104">
      <c r="A10" s="2" t="s">
        <v>55</v>
      </c>
      <c r="P10" s="11">
        <v>5</v>
      </c>
      <c r="V10" s="13">
        <v>1</v>
      </c>
      <c r="W10" s="13"/>
      <c r="X10" s="13"/>
      <c r="AD10" s="11">
        <v>5</v>
      </c>
      <c r="BC10" s="13"/>
      <c r="BD10" s="13"/>
      <c r="BE10" s="67">
        <f t="shared" si="1"/>
        <v>11</v>
      </c>
      <c r="BF10" s="225" t="s">
        <v>55</v>
      </c>
      <c r="BH10" s="1"/>
      <c r="BI10" s="1"/>
      <c r="BJ10" s="1"/>
      <c r="BM10" s="1"/>
      <c r="BN10" s="1"/>
      <c r="BO10" s="1"/>
      <c r="BP10" s="1"/>
      <c r="BQ10" s="1"/>
      <c r="BR10" s="1"/>
      <c r="BS10" s="79"/>
      <c r="BT10" s="79"/>
      <c r="BU10" s="1"/>
      <c r="BW10" s="79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>
        <v>1</v>
      </c>
      <c r="CO10" s="1"/>
      <c r="CP10" s="1"/>
      <c r="CQ10" s="1"/>
      <c r="CR10" s="1"/>
      <c r="CS10" s="1"/>
      <c r="CT10" s="1"/>
      <c r="CU10" s="1"/>
      <c r="CV10" s="1"/>
      <c r="CW10" s="1"/>
      <c r="CX10" s="1">
        <v>1</v>
      </c>
      <c r="CY10" s="1"/>
      <c r="CZ10" s="80">
        <f t="shared" si="0"/>
        <v>2</v>
      </c>
    </row>
    <row r="11" spans="1:104">
      <c r="A11" s="2" t="s">
        <v>56</v>
      </c>
      <c r="V11" s="13">
        <v>22</v>
      </c>
      <c r="W11" s="13"/>
      <c r="X11" s="13"/>
      <c r="AD11" s="11">
        <v>6</v>
      </c>
      <c r="AF11" s="11">
        <v>3</v>
      </c>
      <c r="AH11" s="11">
        <v>1</v>
      </c>
      <c r="AJ11" s="11">
        <v>1</v>
      </c>
      <c r="AK11" s="11">
        <v>1</v>
      </c>
      <c r="AO11" s="11">
        <v>3</v>
      </c>
      <c r="BC11" s="13"/>
      <c r="BD11" s="13"/>
      <c r="BE11" s="67">
        <f t="shared" si="1"/>
        <v>37</v>
      </c>
      <c r="BF11" s="225" t="s">
        <v>56</v>
      </c>
      <c r="BH11" s="1"/>
      <c r="BI11" s="1"/>
      <c r="BJ11" s="1"/>
      <c r="BM11" s="1"/>
      <c r="BN11" s="1"/>
      <c r="BO11" s="1"/>
      <c r="BP11" s="1"/>
      <c r="BQ11" s="1"/>
      <c r="BR11" s="1"/>
      <c r="BS11" s="79"/>
      <c r="BT11" s="79"/>
      <c r="BU11" s="1"/>
      <c r="BW11" s="79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80">
        <f t="shared" si="0"/>
        <v>0</v>
      </c>
    </row>
    <row r="12" spans="1:104">
      <c r="A12" s="2" t="s">
        <v>57</v>
      </c>
      <c r="C12" s="11">
        <v>1</v>
      </c>
      <c r="P12" s="11">
        <v>17</v>
      </c>
      <c r="V12" s="13"/>
      <c r="W12" s="13"/>
      <c r="X12" s="13"/>
      <c r="AC12" s="11">
        <v>2</v>
      </c>
      <c r="AH12" s="11">
        <v>1</v>
      </c>
      <c r="AI12" s="11">
        <v>1</v>
      </c>
      <c r="AM12" s="11">
        <v>4</v>
      </c>
      <c r="BC12" s="13"/>
      <c r="BD12" s="13"/>
      <c r="BE12" s="67">
        <f t="shared" si="1"/>
        <v>26</v>
      </c>
      <c r="BF12" s="225" t="s">
        <v>57</v>
      </c>
      <c r="BH12" s="1"/>
      <c r="BI12" s="1"/>
      <c r="BJ12" s="1"/>
      <c r="BM12" s="1"/>
      <c r="BN12" s="1"/>
      <c r="BO12" s="1"/>
      <c r="BP12" s="1"/>
      <c r="BQ12" s="1"/>
      <c r="BR12" s="1"/>
      <c r="BS12" s="79"/>
      <c r="BT12" s="79"/>
      <c r="BU12" s="1"/>
      <c r="BW12" s="79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80">
        <f t="shared" si="0"/>
        <v>0</v>
      </c>
    </row>
    <row r="13" spans="1:104">
      <c r="A13" s="15" t="s">
        <v>58</v>
      </c>
      <c r="B13" s="11">
        <v>1</v>
      </c>
      <c r="D13" s="11">
        <v>1</v>
      </c>
      <c r="L13" s="11">
        <v>1</v>
      </c>
      <c r="N13" s="70">
        <v>1</v>
      </c>
      <c r="V13" s="13">
        <v>7</v>
      </c>
      <c r="W13" s="13"/>
      <c r="X13" s="13"/>
      <c r="AC13" s="11">
        <v>1</v>
      </c>
      <c r="AD13" s="11">
        <v>1</v>
      </c>
      <c r="AH13" s="11">
        <v>1</v>
      </c>
      <c r="BC13" s="13"/>
      <c r="BD13" s="13"/>
      <c r="BE13" s="67">
        <f t="shared" si="1"/>
        <v>14</v>
      </c>
      <c r="BF13" s="226" t="s">
        <v>58</v>
      </c>
      <c r="BH13" s="1"/>
      <c r="BI13" s="1"/>
      <c r="BJ13" s="1"/>
      <c r="BM13" s="1"/>
      <c r="BN13" s="1"/>
      <c r="BO13" s="1"/>
      <c r="BP13" s="1"/>
      <c r="BQ13" s="1"/>
      <c r="BR13" s="1"/>
      <c r="BS13" s="79"/>
      <c r="BT13" s="79"/>
      <c r="BU13" s="1"/>
      <c r="BW13" s="79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>
        <v>1</v>
      </c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80">
        <f t="shared" si="0"/>
        <v>1</v>
      </c>
    </row>
    <row r="14" spans="1:104" s="25" customFormat="1">
      <c r="A14" s="24" t="s">
        <v>59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67">
        <f t="shared" si="1"/>
        <v>0</v>
      </c>
      <c r="BF14" s="227" t="s">
        <v>59</v>
      </c>
      <c r="BG14" s="23"/>
      <c r="BH14" s="244"/>
      <c r="BI14" s="244"/>
      <c r="BJ14" s="244"/>
      <c r="BK14" s="23"/>
      <c r="BL14" s="23"/>
      <c r="BM14" s="244"/>
      <c r="BN14" s="244"/>
      <c r="BO14" s="244"/>
      <c r="BP14" s="244"/>
      <c r="BQ14" s="244"/>
      <c r="BR14" s="244"/>
      <c r="BS14" s="247"/>
      <c r="BT14" s="247"/>
      <c r="BU14" s="244"/>
      <c r="BV14" s="23"/>
      <c r="BW14" s="247"/>
      <c r="BX14" s="244"/>
      <c r="BY14" s="244"/>
      <c r="BZ14" s="244"/>
      <c r="CA14" s="244"/>
      <c r="CB14" s="244"/>
      <c r="CC14" s="244"/>
      <c r="CD14" s="244"/>
      <c r="CE14" s="244"/>
      <c r="CF14" s="244"/>
      <c r="CG14" s="244"/>
      <c r="CH14" s="244"/>
      <c r="CI14" s="244"/>
      <c r="CJ14" s="244"/>
      <c r="CK14" s="244"/>
      <c r="CL14" s="244"/>
      <c r="CM14" s="244"/>
      <c r="CN14" s="244"/>
      <c r="CO14" s="244"/>
      <c r="CP14" s="244"/>
      <c r="CQ14" s="244"/>
      <c r="CR14" s="244"/>
      <c r="CS14" s="244"/>
      <c r="CT14" s="244"/>
      <c r="CU14" s="244"/>
      <c r="CV14" s="244"/>
      <c r="CW14" s="244"/>
      <c r="CX14" s="244"/>
      <c r="CY14" s="244"/>
      <c r="CZ14" s="80">
        <f t="shared" si="0"/>
        <v>0</v>
      </c>
    </row>
    <row r="15" spans="1:104">
      <c r="A15" s="2" t="s">
        <v>60</v>
      </c>
      <c r="V15" s="13"/>
      <c r="W15" s="13"/>
      <c r="X15" s="13"/>
      <c r="AC15" s="11">
        <v>2</v>
      </c>
      <c r="AD15" s="11">
        <v>15</v>
      </c>
      <c r="AI15" s="11">
        <v>1</v>
      </c>
      <c r="BC15" s="13"/>
      <c r="BD15" s="13"/>
      <c r="BE15" s="67">
        <f t="shared" si="1"/>
        <v>18</v>
      </c>
      <c r="BF15" s="225" t="s">
        <v>60</v>
      </c>
      <c r="BH15" s="1"/>
      <c r="BI15" s="1"/>
      <c r="BJ15" s="1"/>
      <c r="BM15" s="1"/>
      <c r="BN15" s="1"/>
      <c r="BO15" s="1"/>
      <c r="BP15" s="1"/>
      <c r="BQ15" s="1"/>
      <c r="BR15" s="1"/>
      <c r="BS15" s="79"/>
      <c r="BT15" s="79"/>
      <c r="BU15" s="1"/>
      <c r="BW15" s="79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80">
        <f t="shared" si="0"/>
        <v>0</v>
      </c>
    </row>
    <row r="16" spans="1:104">
      <c r="A16" s="2" t="s">
        <v>61</v>
      </c>
      <c r="M16" s="11">
        <v>4</v>
      </c>
      <c r="P16" s="11">
        <v>7</v>
      </c>
      <c r="V16" s="13"/>
      <c r="W16" s="13"/>
      <c r="X16" s="13"/>
      <c r="AC16" s="11">
        <v>1</v>
      </c>
      <c r="AD16" s="11">
        <v>2</v>
      </c>
      <c r="BC16" s="13"/>
      <c r="BD16" s="13"/>
      <c r="BE16" s="67">
        <f t="shared" si="1"/>
        <v>14</v>
      </c>
      <c r="BF16" s="225" t="s">
        <v>61</v>
      </c>
      <c r="BH16" s="1"/>
      <c r="BI16" s="1"/>
      <c r="BJ16" s="1"/>
      <c r="BM16" s="1"/>
      <c r="BN16" s="1"/>
      <c r="BO16" s="1"/>
      <c r="BP16" s="1"/>
      <c r="BQ16" s="1"/>
      <c r="BR16" s="1">
        <v>10</v>
      </c>
      <c r="BS16" s="79"/>
      <c r="BT16" s="79"/>
      <c r="BU16" s="1"/>
      <c r="BW16" s="79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>
        <v>9</v>
      </c>
      <c r="CJ16" s="1"/>
      <c r="CK16" s="1">
        <v>1</v>
      </c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>
        <v>1</v>
      </c>
      <c r="CX16" s="1"/>
      <c r="CY16" s="1"/>
      <c r="CZ16" s="80">
        <f t="shared" si="0"/>
        <v>21</v>
      </c>
    </row>
    <row r="17" spans="1:104">
      <c r="A17" s="2" t="s">
        <v>62</v>
      </c>
      <c r="B17" s="11">
        <v>1</v>
      </c>
      <c r="V17" s="13">
        <v>1</v>
      </c>
      <c r="W17" s="13"/>
      <c r="X17" s="13"/>
      <c r="AH17" s="11">
        <v>2</v>
      </c>
      <c r="AI17" s="11">
        <v>1</v>
      </c>
      <c r="BC17" s="13"/>
      <c r="BD17" s="13"/>
      <c r="BE17" s="67">
        <f t="shared" si="1"/>
        <v>5</v>
      </c>
      <c r="BF17" s="225" t="s">
        <v>62</v>
      </c>
      <c r="BH17" s="1"/>
      <c r="BI17" s="1"/>
      <c r="BJ17" s="1"/>
      <c r="BM17" s="1"/>
      <c r="BN17" s="1"/>
      <c r="BO17" s="1"/>
      <c r="BP17" s="1"/>
      <c r="BQ17" s="1"/>
      <c r="BR17" s="1"/>
      <c r="BS17" s="79"/>
      <c r="BT17" s="79"/>
      <c r="BU17" s="1"/>
      <c r="BW17" s="79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>
        <v>6</v>
      </c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80">
        <f t="shared" si="0"/>
        <v>6</v>
      </c>
    </row>
    <row r="18" spans="1:104">
      <c r="A18" s="2" t="s">
        <v>63</v>
      </c>
      <c r="B18" s="11">
        <v>1</v>
      </c>
      <c r="C18" s="11">
        <v>4</v>
      </c>
      <c r="V18" s="13"/>
      <c r="W18" s="13"/>
      <c r="X18" s="13"/>
      <c r="AA18" s="11">
        <v>1</v>
      </c>
      <c r="AC18" s="11">
        <v>9</v>
      </c>
      <c r="AD18" s="11">
        <v>4</v>
      </c>
      <c r="AI18" s="11">
        <v>3</v>
      </c>
      <c r="BB18" s="11">
        <v>5</v>
      </c>
      <c r="BC18" s="70">
        <v>1</v>
      </c>
      <c r="BD18" s="13"/>
      <c r="BE18" s="67">
        <f t="shared" si="1"/>
        <v>28</v>
      </c>
      <c r="BF18" s="225" t="s">
        <v>63</v>
      </c>
      <c r="BH18" s="1"/>
      <c r="BI18" s="1"/>
      <c r="BJ18" s="1"/>
      <c r="BM18" s="1"/>
      <c r="BN18" s="1"/>
      <c r="BO18" s="1"/>
      <c r="BP18" s="1"/>
      <c r="BQ18" s="1"/>
      <c r="BR18" s="1"/>
      <c r="BS18" s="79"/>
      <c r="BT18" s="79"/>
      <c r="BU18" s="1"/>
      <c r="BW18" s="79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80">
        <f t="shared" si="0"/>
        <v>0</v>
      </c>
    </row>
    <row r="19" spans="1:104">
      <c r="A19" s="2" t="s">
        <v>64</v>
      </c>
      <c r="C19" s="11">
        <v>2</v>
      </c>
      <c r="V19" s="13"/>
      <c r="W19" s="13"/>
      <c r="X19" s="13"/>
      <c r="AC19" s="11">
        <v>9</v>
      </c>
      <c r="BC19" s="13"/>
      <c r="BD19" s="13"/>
      <c r="BE19" s="67">
        <f t="shared" si="1"/>
        <v>11</v>
      </c>
      <c r="BF19" s="225" t="s">
        <v>64</v>
      </c>
      <c r="BH19" s="1"/>
      <c r="BI19" s="1"/>
      <c r="BJ19" s="1"/>
      <c r="BM19" s="1"/>
      <c r="BN19" s="1"/>
      <c r="BO19" s="1"/>
      <c r="BP19" s="1"/>
      <c r="BQ19" s="1"/>
      <c r="BR19" s="1"/>
      <c r="BS19" s="79"/>
      <c r="BT19" s="79"/>
      <c r="BU19" s="1"/>
      <c r="BW19" s="79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80">
        <f t="shared" si="0"/>
        <v>0</v>
      </c>
    </row>
    <row r="20" spans="1:104">
      <c r="A20" s="2" t="s">
        <v>65</v>
      </c>
      <c r="I20" s="11">
        <v>4</v>
      </c>
      <c r="L20" s="11">
        <v>19</v>
      </c>
      <c r="P20" s="11">
        <v>7</v>
      </c>
      <c r="V20" s="13">
        <v>3</v>
      </c>
      <c r="W20" s="13"/>
      <c r="X20" s="13"/>
      <c r="AD20" s="11">
        <v>1</v>
      </c>
      <c r="AF20" s="11">
        <v>1</v>
      </c>
      <c r="BC20" s="13"/>
      <c r="BD20" s="13"/>
      <c r="BE20" s="67">
        <f t="shared" si="1"/>
        <v>35</v>
      </c>
      <c r="BF20" s="225" t="s">
        <v>65</v>
      </c>
      <c r="BH20" s="1"/>
      <c r="BI20" s="1"/>
      <c r="BJ20" s="1"/>
      <c r="BM20" s="1"/>
      <c r="BN20" s="1"/>
      <c r="BO20" s="1"/>
      <c r="BP20" s="1"/>
      <c r="BQ20" s="1"/>
      <c r="BR20" s="1"/>
      <c r="BS20" s="79"/>
      <c r="BT20" s="79"/>
      <c r="BU20" s="1"/>
      <c r="BW20" s="79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80">
        <f t="shared" si="0"/>
        <v>0</v>
      </c>
    </row>
    <row r="21" spans="1:104">
      <c r="A21" s="2" t="s">
        <v>66</v>
      </c>
      <c r="C21" s="11">
        <v>3</v>
      </c>
      <c r="H21" s="11">
        <v>1</v>
      </c>
      <c r="V21" s="13">
        <v>21</v>
      </c>
      <c r="W21" s="13"/>
      <c r="X21" s="13"/>
      <c r="AC21" s="11">
        <v>2</v>
      </c>
      <c r="AF21" s="11">
        <v>8</v>
      </c>
      <c r="AG21" s="11">
        <v>5</v>
      </c>
      <c r="AH21" s="11">
        <v>9</v>
      </c>
      <c r="AI21" s="11">
        <v>5</v>
      </c>
      <c r="AN21" s="11">
        <v>17</v>
      </c>
      <c r="AO21" s="11">
        <v>2</v>
      </c>
      <c r="BC21" s="13"/>
      <c r="BD21" s="13"/>
      <c r="BE21" s="67">
        <f t="shared" si="1"/>
        <v>73</v>
      </c>
      <c r="BF21" s="225" t="s">
        <v>66</v>
      </c>
      <c r="BG21" s="11">
        <v>5</v>
      </c>
      <c r="BH21" s="1"/>
      <c r="BI21" s="1"/>
      <c r="BJ21" s="1"/>
      <c r="BM21" s="1"/>
      <c r="BN21" s="1"/>
      <c r="BO21" s="1"/>
      <c r="BP21" s="1"/>
      <c r="BQ21" s="1"/>
      <c r="BR21" s="1"/>
      <c r="BS21" s="79"/>
      <c r="BT21" s="79"/>
      <c r="BU21" s="1"/>
      <c r="BW21" s="79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80">
        <f t="shared" si="0"/>
        <v>5</v>
      </c>
    </row>
    <row r="22" spans="1:104">
      <c r="A22" s="2" t="s">
        <v>67</v>
      </c>
      <c r="P22" s="11">
        <v>1</v>
      </c>
      <c r="V22" s="13">
        <v>2</v>
      </c>
      <c r="W22" s="13"/>
      <c r="X22" s="13"/>
      <c r="BC22" s="13"/>
      <c r="BD22" s="13"/>
      <c r="BE22" s="67">
        <f t="shared" si="1"/>
        <v>3</v>
      </c>
      <c r="BF22" s="225" t="s">
        <v>67</v>
      </c>
      <c r="BH22" s="1"/>
      <c r="BI22" s="1"/>
      <c r="BJ22" s="1"/>
      <c r="BM22" s="1"/>
      <c r="BN22" s="1"/>
      <c r="BO22" s="1"/>
      <c r="BP22" s="1"/>
      <c r="BQ22" s="1"/>
      <c r="BR22" s="1"/>
      <c r="BS22" s="79"/>
      <c r="BT22" s="79"/>
      <c r="BU22" s="1"/>
      <c r="BW22" s="79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80">
        <f t="shared" si="0"/>
        <v>0</v>
      </c>
    </row>
    <row r="23" spans="1:104" s="37" customFormat="1">
      <c r="A23" s="15" t="s">
        <v>68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67">
        <f t="shared" si="1"/>
        <v>0</v>
      </c>
      <c r="BF23" s="226" t="s">
        <v>68</v>
      </c>
      <c r="BG23" s="14">
        <v>1</v>
      </c>
      <c r="BH23" s="58"/>
      <c r="BI23" s="58"/>
      <c r="BJ23" s="58"/>
      <c r="BK23" s="14"/>
      <c r="BL23" s="14"/>
      <c r="BM23" s="58"/>
      <c r="BN23" s="58"/>
      <c r="BO23" s="58"/>
      <c r="BP23" s="58"/>
      <c r="BQ23" s="58"/>
      <c r="BR23" s="58"/>
      <c r="BS23" s="248"/>
      <c r="BT23" s="248"/>
      <c r="BU23" s="58"/>
      <c r="BV23" s="14"/>
      <c r="BW23" s="24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80">
        <f t="shared" si="0"/>
        <v>1</v>
      </c>
    </row>
    <row r="24" spans="1:104" s="43" customFormat="1">
      <c r="A24" s="15" t="s">
        <v>134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>
        <v>1</v>
      </c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>
        <v>1</v>
      </c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67">
        <f t="shared" si="1"/>
        <v>2</v>
      </c>
      <c r="BF24" s="226" t="s">
        <v>134</v>
      </c>
      <c r="BG24" s="13"/>
      <c r="BH24" s="48"/>
      <c r="BI24" s="48"/>
      <c r="BJ24" s="48"/>
      <c r="BK24" s="13"/>
      <c r="BL24" s="13"/>
      <c r="BM24" s="48"/>
      <c r="BN24" s="48"/>
      <c r="BO24" s="48"/>
      <c r="BP24" s="48"/>
      <c r="BQ24" s="48"/>
      <c r="BR24" s="48"/>
      <c r="BS24" s="119"/>
      <c r="BT24" s="119"/>
      <c r="BU24" s="48"/>
      <c r="BV24" s="13"/>
      <c r="BW24" s="119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80">
        <f t="shared" si="0"/>
        <v>0</v>
      </c>
    </row>
    <row r="25" spans="1:104">
      <c r="A25" s="15" t="s">
        <v>122</v>
      </c>
      <c r="B25" s="11">
        <v>1</v>
      </c>
      <c r="I25" s="11">
        <v>4</v>
      </c>
      <c r="L25" s="11">
        <v>25</v>
      </c>
      <c r="V25" s="13"/>
      <c r="W25" s="13"/>
      <c r="X25" s="13"/>
      <c r="AC25" s="11">
        <v>1</v>
      </c>
      <c r="AY25" s="11">
        <v>1</v>
      </c>
      <c r="BA25" s="11">
        <v>1</v>
      </c>
      <c r="BC25" s="13"/>
      <c r="BD25" s="13"/>
      <c r="BE25" s="67">
        <f t="shared" si="1"/>
        <v>33</v>
      </c>
      <c r="BF25" s="226" t="s">
        <v>122</v>
      </c>
      <c r="BG25" s="11">
        <v>3</v>
      </c>
      <c r="BH25" s="1"/>
      <c r="BI25" s="1"/>
      <c r="BJ25" s="1"/>
      <c r="BM25" s="1"/>
      <c r="BN25" s="1"/>
      <c r="BO25" s="1"/>
      <c r="BP25" s="1"/>
      <c r="BQ25" s="1"/>
      <c r="BR25" s="1"/>
      <c r="BS25" s="79"/>
      <c r="BT25" s="79"/>
      <c r="BU25" s="1"/>
      <c r="BW25" s="79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>
        <v>1</v>
      </c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80">
        <f t="shared" si="0"/>
        <v>4</v>
      </c>
    </row>
    <row r="26" spans="1:104">
      <c r="A26" s="2" t="s">
        <v>69</v>
      </c>
      <c r="F26" s="11">
        <v>17</v>
      </c>
      <c r="I26" s="11">
        <v>1</v>
      </c>
      <c r="V26" s="13"/>
      <c r="W26" s="13"/>
      <c r="X26" s="13"/>
      <c r="BC26" s="13"/>
      <c r="BD26" s="13"/>
      <c r="BE26" s="67">
        <f t="shared" si="1"/>
        <v>18</v>
      </c>
      <c r="BF26" s="225" t="s">
        <v>69</v>
      </c>
      <c r="BH26" s="1"/>
      <c r="BI26" s="1"/>
      <c r="BJ26" s="1"/>
      <c r="BM26" s="1"/>
      <c r="BN26" s="1"/>
      <c r="BO26" s="1"/>
      <c r="BP26" s="1"/>
      <c r="BQ26" s="1"/>
      <c r="BR26" s="1"/>
      <c r="BS26" s="79"/>
      <c r="BT26" s="79"/>
      <c r="BU26" s="1"/>
      <c r="BW26" s="79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80">
        <f t="shared" si="0"/>
        <v>0</v>
      </c>
    </row>
    <row r="27" spans="1:104">
      <c r="A27" s="15" t="s">
        <v>70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67">
        <f t="shared" si="1"/>
        <v>0</v>
      </c>
      <c r="BF27" s="226" t="s">
        <v>70</v>
      </c>
      <c r="BG27" s="14"/>
      <c r="BH27" s="1"/>
      <c r="BI27" s="1"/>
      <c r="BJ27" s="1"/>
      <c r="BK27" s="14"/>
      <c r="BL27" s="14"/>
      <c r="BM27" s="1"/>
      <c r="BN27" s="1"/>
      <c r="BO27" s="1"/>
      <c r="BP27" s="1"/>
      <c r="BQ27" s="1"/>
      <c r="BR27" s="1"/>
      <c r="BS27" s="248"/>
      <c r="BT27" s="248"/>
      <c r="BU27" s="1"/>
      <c r="BV27" s="14"/>
      <c r="BW27" s="248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80">
        <f t="shared" si="0"/>
        <v>0</v>
      </c>
    </row>
    <row r="28" spans="1:104">
      <c r="A28" s="15" t="s">
        <v>126</v>
      </c>
      <c r="C28" s="11">
        <v>3</v>
      </c>
      <c r="I28" s="11">
        <v>20</v>
      </c>
      <c r="L28" s="11">
        <v>9</v>
      </c>
      <c r="V28" s="13"/>
      <c r="W28" s="13"/>
      <c r="X28" s="13"/>
      <c r="AC28" s="11">
        <v>4</v>
      </c>
      <c r="BC28" s="13"/>
      <c r="BD28" s="13"/>
      <c r="BE28" s="67">
        <f t="shared" si="1"/>
        <v>36</v>
      </c>
      <c r="BF28" s="226" t="s">
        <v>126</v>
      </c>
      <c r="BG28" s="11">
        <v>1</v>
      </c>
      <c r="BH28" s="1"/>
      <c r="BI28" s="1"/>
      <c r="BJ28" s="1"/>
      <c r="BM28" s="1"/>
      <c r="BN28" s="1"/>
      <c r="BO28" s="1"/>
      <c r="BP28" s="1"/>
      <c r="BQ28" s="1"/>
      <c r="BR28" s="1"/>
      <c r="BS28" s="79"/>
      <c r="BT28" s="79"/>
      <c r="BU28" s="1"/>
      <c r="BW28" s="79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80">
        <f t="shared" si="0"/>
        <v>1</v>
      </c>
    </row>
    <row r="29" spans="1:104">
      <c r="A29" s="15" t="s">
        <v>71</v>
      </c>
      <c r="F29" s="11">
        <v>3</v>
      </c>
      <c r="P29" s="11">
        <v>1</v>
      </c>
      <c r="V29" s="13"/>
      <c r="W29" s="13"/>
      <c r="X29" s="13"/>
      <c r="AC29" s="11">
        <v>1</v>
      </c>
      <c r="BC29" s="13"/>
      <c r="BD29" s="13"/>
      <c r="BE29" s="67">
        <f t="shared" si="1"/>
        <v>5</v>
      </c>
      <c r="BF29" s="226" t="s">
        <v>71</v>
      </c>
      <c r="BH29" s="1"/>
      <c r="BI29" s="1"/>
      <c r="BJ29" s="1"/>
      <c r="BM29" s="1"/>
      <c r="BN29" s="1"/>
      <c r="BO29" s="1"/>
      <c r="BP29" s="1"/>
      <c r="BQ29" s="1"/>
      <c r="BR29" s="1"/>
      <c r="BS29" s="79"/>
      <c r="BT29" s="79"/>
      <c r="BU29" s="1"/>
      <c r="BW29" s="79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80">
        <f t="shared" si="0"/>
        <v>0</v>
      </c>
    </row>
    <row r="30" spans="1:104">
      <c r="A30" s="2" t="s">
        <v>72</v>
      </c>
      <c r="F30" s="11">
        <v>2</v>
      </c>
      <c r="P30" s="11">
        <v>2</v>
      </c>
      <c r="V30" s="13"/>
      <c r="W30" s="13"/>
      <c r="X30" s="13"/>
      <c r="AC30" s="11">
        <v>1</v>
      </c>
      <c r="AJ30" s="11">
        <v>1</v>
      </c>
      <c r="BC30" s="13"/>
      <c r="BD30" s="13"/>
      <c r="BE30" s="67">
        <f t="shared" si="1"/>
        <v>6</v>
      </c>
      <c r="BF30" s="225" t="s">
        <v>72</v>
      </c>
      <c r="BG30" s="11">
        <v>1</v>
      </c>
      <c r="BH30" s="1"/>
      <c r="BI30" s="1"/>
      <c r="BJ30" s="1"/>
      <c r="BM30" s="1"/>
      <c r="BN30" s="1"/>
      <c r="BO30" s="1"/>
      <c r="BP30" s="1"/>
      <c r="BQ30" s="1"/>
      <c r="BR30" s="1"/>
      <c r="BS30" s="79"/>
      <c r="BT30" s="79"/>
      <c r="BU30" s="1"/>
      <c r="BW30" s="79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80">
        <f t="shared" si="0"/>
        <v>1</v>
      </c>
    </row>
    <row r="31" spans="1:104">
      <c r="A31" s="2" t="s">
        <v>124</v>
      </c>
      <c r="F31" s="11">
        <v>2</v>
      </c>
      <c r="P31" s="11">
        <v>2</v>
      </c>
      <c r="V31" s="13"/>
      <c r="W31" s="13"/>
      <c r="X31" s="13"/>
      <c r="AC31" s="11">
        <v>6</v>
      </c>
      <c r="AG31" s="11">
        <v>1</v>
      </c>
      <c r="BC31" s="13"/>
      <c r="BD31" s="13"/>
      <c r="BE31" s="67">
        <f t="shared" si="1"/>
        <v>11</v>
      </c>
      <c r="BF31" s="225" t="s">
        <v>124</v>
      </c>
      <c r="BH31" s="1"/>
      <c r="BI31" s="1"/>
      <c r="BJ31" s="1"/>
      <c r="BM31" s="1"/>
      <c r="BN31" s="1"/>
      <c r="BO31" s="1"/>
      <c r="BP31" s="1"/>
      <c r="BQ31" s="1"/>
      <c r="BR31" s="1"/>
      <c r="BS31" s="79"/>
      <c r="BT31" s="79"/>
      <c r="BU31" s="1"/>
      <c r="BW31" s="79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80">
        <f t="shared" si="0"/>
        <v>0</v>
      </c>
    </row>
    <row r="32" spans="1:104">
      <c r="A32" s="38" t="s">
        <v>125</v>
      </c>
      <c r="B32" s="39">
        <v>1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40">
        <v>1</v>
      </c>
      <c r="W32" s="40"/>
      <c r="X32" s="40"/>
      <c r="Y32" s="39"/>
      <c r="Z32" s="39"/>
      <c r="AA32" s="39"/>
      <c r="AB32" s="39"/>
      <c r="AC32" s="39">
        <v>9</v>
      </c>
      <c r="AD32" s="39">
        <v>1</v>
      </c>
      <c r="AE32" s="39"/>
      <c r="AF32" s="39"/>
      <c r="AG32" s="39"/>
      <c r="AH32" s="39">
        <v>2</v>
      </c>
      <c r="AI32" s="39">
        <v>1</v>
      </c>
      <c r="AJ32" s="39">
        <v>1</v>
      </c>
      <c r="AK32" s="39"/>
      <c r="AL32" s="39"/>
      <c r="AM32" s="39">
        <v>5</v>
      </c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40"/>
      <c r="BD32" s="40"/>
      <c r="BE32" s="67">
        <f t="shared" si="1"/>
        <v>21</v>
      </c>
      <c r="BF32" s="226" t="s">
        <v>125</v>
      </c>
      <c r="BG32" s="79"/>
      <c r="BH32" s="1"/>
      <c r="BI32" s="1"/>
      <c r="BJ32" s="1"/>
      <c r="BK32" s="79"/>
      <c r="BL32" s="79"/>
      <c r="BM32" s="1"/>
      <c r="BN32" s="1"/>
      <c r="BO32" s="1"/>
      <c r="BP32" s="1"/>
      <c r="BQ32" s="1"/>
      <c r="BR32" s="1"/>
      <c r="BS32" s="79"/>
      <c r="BT32" s="79"/>
      <c r="BU32" s="1"/>
      <c r="BV32" s="79"/>
      <c r="BW32" s="79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80">
        <f t="shared" si="0"/>
        <v>0</v>
      </c>
    </row>
    <row r="33" spans="1:104">
      <c r="A33" s="2" t="s">
        <v>73</v>
      </c>
      <c r="F33" s="11">
        <v>5</v>
      </c>
      <c r="P33" s="11">
        <v>1</v>
      </c>
      <c r="V33" s="13"/>
      <c r="W33" s="13"/>
      <c r="X33" s="13"/>
      <c r="Z33" s="11">
        <v>1</v>
      </c>
      <c r="AC33" s="11">
        <v>2</v>
      </c>
      <c r="AD33" s="11">
        <v>16</v>
      </c>
      <c r="BC33" s="13"/>
      <c r="BD33" s="13"/>
      <c r="BE33" s="67">
        <f t="shared" si="1"/>
        <v>25</v>
      </c>
      <c r="BF33" s="225" t="s">
        <v>73</v>
      </c>
      <c r="BH33" s="1"/>
      <c r="BI33" s="1"/>
      <c r="BJ33" s="1"/>
      <c r="BM33" s="1"/>
      <c r="BN33" s="1"/>
      <c r="BO33" s="1"/>
      <c r="BP33" s="1"/>
      <c r="BQ33" s="1"/>
      <c r="BR33" s="1"/>
      <c r="BS33" s="79"/>
      <c r="BT33" s="79"/>
      <c r="BU33" s="1"/>
      <c r="BW33" s="79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80">
        <f t="shared" si="0"/>
        <v>0</v>
      </c>
    </row>
    <row r="34" spans="1:104">
      <c r="A34" s="2" t="s">
        <v>74</v>
      </c>
      <c r="L34" s="11">
        <v>2</v>
      </c>
      <c r="V34" s="13"/>
      <c r="W34" s="13"/>
      <c r="X34" s="13"/>
      <c r="AC34" s="11">
        <v>1</v>
      </c>
      <c r="AD34" s="11">
        <v>8</v>
      </c>
      <c r="BC34" s="13"/>
      <c r="BD34" s="13"/>
      <c r="BE34" s="67">
        <f t="shared" si="1"/>
        <v>11</v>
      </c>
      <c r="BF34" s="225" t="s">
        <v>74</v>
      </c>
      <c r="BG34" s="11">
        <v>1</v>
      </c>
      <c r="BH34" s="1"/>
      <c r="BI34" s="1"/>
      <c r="BJ34" s="1"/>
      <c r="BM34" s="1"/>
      <c r="BN34" s="1"/>
      <c r="BO34" s="1"/>
      <c r="BP34" s="1"/>
      <c r="BQ34" s="1"/>
      <c r="BR34" s="1"/>
      <c r="BS34" s="79">
        <v>12</v>
      </c>
      <c r="BT34" s="79"/>
      <c r="BU34" s="1"/>
      <c r="BW34" s="79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80">
        <f t="shared" ref="CZ34:CZ59" si="2">SUM(BG34:CY34)</f>
        <v>13</v>
      </c>
    </row>
    <row r="35" spans="1:104">
      <c r="A35" s="2" t="s">
        <v>137</v>
      </c>
      <c r="V35" s="13">
        <v>1</v>
      </c>
      <c r="W35" s="13"/>
      <c r="X35" s="13"/>
      <c r="Z35" s="11">
        <v>2</v>
      </c>
      <c r="AD35" s="11">
        <v>1</v>
      </c>
      <c r="BA35" s="11">
        <v>1</v>
      </c>
      <c r="BC35" s="13"/>
      <c r="BD35" s="13"/>
      <c r="BE35" s="67">
        <f t="shared" si="1"/>
        <v>5</v>
      </c>
      <c r="BF35" s="225" t="s">
        <v>137</v>
      </c>
      <c r="BG35" s="11">
        <v>0</v>
      </c>
      <c r="BH35" s="1"/>
      <c r="BI35" s="1"/>
      <c r="BJ35" s="1"/>
      <c r="BL35" s="11">
        <v>3</v>
      </c>
      <c r="BM35" s="1"/>
      <c r="BN35" s="1"/>
      <c r="BO35" s="1"/>
      <c r="BP35" s="1"/>
      <c r="BQ35" s="1"/>
      <c r="BR35" s="1"/>
      <c r="BS35" s="79"/>
      <c r="BT35" s="79"/>
      <c r="BU35" s="1"/>
      <c r="BW35" s="79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80">
        <f t="shared" si="2"/>
        <v>3</v>
      </c>
    </row>
    <row r="36" spans="1:104">
      <c r="A36" s="2" t="s">
        <v>75</v>
      </c>
      <c r="V36" s="13"/>
      <c r="W36" s="13"/>
      <c r="X36" s="13"/>
      <c r="Z36" s="11">
        <v>4</v>
      </c>
      <c r="BC36" s="13"/>
      <c r="BD36" s="13"/>
      <c r="BE36" s="67">
        <f t="shared" si="1"/>
        <v>4</v>
      </c>
      <c r="BF36" s="225" t="s">
        <v>75</v>
      </c>
      <c r="BH36" s="1"/>
      <c r="BI36" s="1"/>
      <c r="BJ36" s="1"/>
      <c r="BM36" s="1"/>
      <c r="BN36" s="1"/>
      <c r="BO36" s="1"/>
      <c r="BP36" s="1"/>
      <c r="BQ36" s="1"/>
      <c r="BR36" s="1"/>
      <c r="BS36" s="79" t="s">
        <v>80</v>
      </c>
      <c r="BT36" s="79"/>
      <c r="BU36" s="1"/>
      <c r="BW36" s="79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80">
        <f t="shared" si="2"/>
        <v>0</v>
      </c>
    </row>
    <row r="37" spans="1:104">
      <c r="A37" s="2" t="s">
        <v>76</v>
      </c>
      <c r="U37" s="11">
        <v>1</v>
      </c>
      <c r="V37" s="13">
        <v>1</v>
      </c>
      <c r="W37" s="13"/>
      <c r="X37" s="13"/>
      <c r="AD37" s="11">
        <v>19</v>
      </c>
      <c r="BC37" s="13"/>
      <c r="BD37" s="13"/>
      <c r="BE37" s="67">
        <f t="shared" si="1"/>
        <v>21</v>
      </c>
      <c r="BF37" s="225" t="s">
        <v>76</v>
      </c>
      <c r="BG37" s="11">
        <v>1</v>
      </c>
      <c r="BH37" s="1"/>
      <c r="BI37" s="1"/>
      <c r="BJ37" s="1"/>
      <c r="BM37" s="1"/>
      <c r="BN37" s="1"/>
      <c r="BO37" s="1"/>
      <c r="BP37" s="1"/>
      <c r="BQ37" s="1"/>
      <c r="BR37" s="1"/>
      <c r="BS37" s="79">
        <v>100</v>
      </c>
      <c r="BT37" s="79"/>
      <c r="BU37" s="1"/>
      <c r="BW37" s="79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80">
        <f t="shared" si="2"/>
        <v>101</v>
      </c>
    </row>
    <row r="38" spans="1:104">
      <c r="A38" s="15" t="s">
        <v>77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23"/>
      <c r="BD38" s="23"/>
      <c r="BE38" s="67">
        <f t="shared" si="1"/>
        <v>0</v>
      </c>
      <c r="BF38" s="226" t="s">
        <v>77</v>
      </c>
      <c r="BG38" s="14"/>
      <c r="BH38" s="1"/>
      <c r="BI38" s="1"/>
      <c r="BJ38" s="1"/>
      <c r="BK38" s="14"/>
      <c r="BL38" s="14"/>
      <c r="BM38" s="1"/>
      <c r="BN38" s="1"/>
      <c r="BO38" s="1"/>
      <c r="BP38" s="1"/>
      <c r="BQ38" s="1"/>
      <c r="BR38" s="1"/>
      <c r="BS38" s="248"/>
      <c r="BT38" s="248"/>
      <c r="BU38" s="1"/>
      <c r="BV38" s="14"/>
      <c r="BW38" s="248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80">
        <f t="shared" si="2"/>
        <v>0</v>
      </c>
    </row>
    <row r="39" spans="1:104" s="37" customFormat="1">
      <c r="A39" s="15" t="s">
        <v>78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67">
        <f t="shared" si="1"/>
        <v>0</v>
      </c>
      <c r="BF39" s="226" t="s">
        <v>78</v>
      </c>
      <c r="BG39" s="14">
        <v>1</v>
      </c>
      <c r="BH39" s="58"/>
      <c r="BI39" s="58"/>
      <c r="BJ39" s="58"/>
      <c r="BK39" s="14"/>
      <c r="BL39" s="14">
        <v>1</v>
      </c>
      <c r="BM39" s="58"/>
      <c r="BN39" s="58"/>
      <c r="BO39" s="58"/>
      <c r="BP39" s="58"/>
      <c r="BQ39" s="58"/>
      <c r="BR39" s="58"/>
      <c r="BS39" s="248">
        <v>6</v>
      </c>
      <c r="BT39" s="248"/>
      <c r="BU39" s="58"/>
      <c r="BV39" s="14"/>
      <c r="BW39" s="24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80">
        <f t="shared" si="2"/>
        <v>8</v>
      </c>
    </row>
    <row r="40" spans="1:104">
      <c r="A40" s="2" t="s">
        <v>79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67">
        <f t="shared" si="1"/>
        <v>0</v>
      </c>
      <c r="BF40" s="225" t="s">
        <v>79</v>
      </c>
      <c r="BH40" s="1"/>
      <c r="BI40" s="1"/>
      <c r="BJ40" s="1"/>
      <c r="BM40" s="1"/>
      <c r="BN40" s="1"/>
      <c r="BO40" s="1"/>
      <c r="BP40" s="1"/>
      <c r="BQ40" s="1"/>
      <c r="BR40" s="1"/>
      <c r="BS40" s="79" t="s">
        <v>80</v>
      </c>
      <c r="BT40" s="79"/>
      <c r="BU40" s="1"/>
      <c r="BW40" s="79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80">
        <f t="shared" si="2"/>
        <v>0</v>
      </c>
    </row>
    <row r="41" spans="1:104">
      <c r="A41" s="2" t="s">
        <v>136</v>
      </c>
      <c r="V41" s="13">
        <v>1</v>
      </c>
      <c r="W41" s="13"/>
      <c r="X41" s="13"/>
      <c r="Z41" s="11">
        <v>5</v>
      </c>
      <c r="AD41" s="11">
        <v>7</v>
      </c>
      <c r="AZ41" s="11">
        <v>1</v>
      </c>
      <c r="BC41" s="13"/>
      <c r="BD41" s="13">
        <v>2</v>
      </c>
      <c r="BE41" s="67">
        <f t="shared" si="1"/>
        <v>16</v>
      </c>
      <c r="BF41" s="225" t="s">
        <v>136</v>
      </c>
      <c r="BG41" s="11">
        <v>1</v>
      </c>
      <c r="BH41" s="1"/>
      <c r="BI41" s="1"/>
      <c r="BJ41" s="1"/>
      <c r="BM41" s="1"/>
      <c r="BN41" s="1"/>
      <c r="BO41" s="1"/>
      <c r="BP41" s="1"/>
      <c r="BQ41" s="1"/>
      <c r="BR41" s="1"/>
      <c r="BS41" s="79"/>
      <c r="BT41" s="79"/>
      <c r="BU41" s="1"/>
      <c r="BW41" s="79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80">
        <f t="shared" si="2"/>
        <v>1</v>
      </c>
    </row>
    <row r="42" spans="1:104" s="42" customFormat="1">
      <c r="A42" s="15" t="s">
        <v>102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67">
        <f t="shared" si="1"/>
        <v>0</v>
      </c>
      <c r="BF42" s="226" t="s">
        <v>102</v>
      </c>
      <c r="BG42" s="20"/>
      <c r="BH42" s="249"/>
      <c r="BI42" s="249"/>
      <c r="BJ42" s="249"/>
      <c r="BK42" s="20"/>
      <c r="BL42" s="20"/>
      <c r="BM42" s="249"/>
      <c r="BN42" s="249"/>
      <c r="BO42" s="249"/>
      <c r="BP42" s="249"/>
      <c r="BQ42" s="249"/>
      <c r="BR42" s="249"/>
      <c r="BS42" s="250"/>
      <c r="BT42" s="250"/>
      <c r="BU42" s="249"/>
      <c r="BV42" s="20"/>
      <c r="BW42" s="250"/>
      <c r="BX42" s="249"/>
      <c r="BY42" s="249"/>
      <c r="BZ42" s="249"/>
      <c r="CA42" s="249"/>
      <c r="CB42" s="249"/>
      <c r="CC42" s="249"/>
      <c r="CD42" s="249"/>
      <c r="CE42" s="249"/>
      <c r="CF42" s="249"/>
      <c r="CG42" s="249"/>
      <c r="CH42" s="249"/>
      <c r="CI42" s="249"/>
      <c r="CJ42" s="249"/>
      <c r="CK42" s="249"/>
      <c r="CL42" s="249"/>
      <c r="CM42" s="249"/>
      <c r="CN42" s="249"/>
      <c r="CO42" s="249"/>
      <c r="CP42" s="249"/>
      <c r="CQ42" s="249"/>
      <c r="CR42" s="249"/>
      <c r="CS42" s="249"/>
      <c r="CT42" s="249"/>
      <c r="CU42" s="249"/>
      <c r="CV42" s="249"/>
      <c r="CW42" s="249"/>
      <c r="CX42" s="249"/>
      <c r="CY42" s="249"/>
      <c r="CZ42" s="80">
        <f t="shared" si="2"/>
        <v>0</v>
      </c>
    </row>
    <row r="43" spans="1:104">
      <c r="A43" s="2" t="s">
        <v>103</v>
      </c>
      <c r="I43" s="11">
        <v>2</v>
      </c>
      <c r="V43" s="13"/>
      <c r="W43" s="13"/>
      <c r="X43" s="13"/>
      <c r="Z43" s="11">
        <v>75</v>
      </c>
      <c r="AC43" s="11">
        <v>1</v>
      </c>
      <c r="AD43" s="11">
        <v>3</v>
      </c>
      <c r="BC43" s="13"/>
      <c r="BD43" s="13"/>
      <c r="BE43" s="67">
        <f t="shared" si="1"/>
        <v>81</v>
      </c>
      <c r="BF43" s="225" t="s">
        <v>103</v>
      </c>
      <c r="BG43" s="11">
        <v>3</v>
      </c>
      <c r="BH43" s="1"/>
      <c r="BI43" s="1"/>
      <c r="BJ43" s="1"/>
      <c r="BK43" s="11">
        <v>1</v>
      </c>
      <c r="BM43" s="1"/>
      <c r="BN43" s="1"/>
      <c r="BO43" s="1"/>
      <c r="BP43" s="1"/>
      <c r="BQ43" s="1"/>
      <c r="BR43" s="1"/>
      <c r="BS43" s="79" t="s">
        <v>81</v>
      </c>
      <c r="BT43" s="79"/>
      <c r="BU43" s="1"/>
      <c r="BW43" s="79">
        <v>1</v>
      </c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80">
        <f t="shared" si="2"/>
        <v>5</v>
      </c>
    </row>
    <row r="44" spans="1:104">
      <c r="A44" s="16" t="s">
        <v>599</v>
      </c>
      <c r="I44" s="11">
        <v>4</v>
      </c>
      <c r="L44" s="13"/>
      <c r="V44" s="13"/>
      <c r="W44" s="13"/>
      <c r="X44" s="13"/>
      <c r="Z44" s="11">
        <v>5</v>
      </c>
      <c r="AA44" s="11">
        <v>2</v>
      </c>
      <c r="AC44" s="11">
        <v>6</v>
      </c>
      <c r="AD44" s="11">
        <v>6</v>
      </c>
      <c r="AL44" s="13"/>
      <c r="AM44" s="13"/>
      <c r="AU44" s="11">
        <v>1</v>
      </c>
      <c r="AW44" s="11">
        <v>2</v>
      </c>
      <c r="AY44" s="11">
        <v>1</v>
      </c>
      <c r="BA44" s="11">
        <v>2</v>
      </c>
      <c r="BC44" s="13"/>
      <c r="BD44" s="13">
        <v>1</v>
      </c>
      <c r="BE44" s="67">
        <f t="shared" si="1"/>
        <v>30</v>
      </c>
      <c r="BF44" s="228" t="s">
        <v>599</v>
      </c>
      <c r="BG44" s="11">
        <v>2</v>
      </c>
      <c r="BH44" s="1"/>
      <c r="BI44" s="1"/>
      <c r="BJ44" s="1"/>
      <c r="BL44" s="11">
        <v>1</v>
      </c>
      <c r="BM44" s="1"/>
      <c r="BN44" s="1"/>
      <c r="BO44" s="1"/>
      <c r="BP44" s="1"/>
      <c r="BQ44" s="1"/>
      <c r="BR44" s="1"/>
      <c r="BS44" s="79">
        <v>3</v>
      </c>
      <c r="BT44" s="79"/>
      <c r="BU44" s="1"/>
      <c r="BW44" s="79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80">
        <f t="shared" si="2"/>
        <v>6</v>
      </c>
    </row>
    <row r="45" spans="1:104">
      <c r="A45" s="17" t="s">
        <v>84</v>
      </c>
      <c r="I45" s="11">
        <v>2</v>
      </c>
      <c r="V45" s="13"/>
      <c r="W45" s="13">
        <v>1</v>
      </c>
      <c r="X45" s="13"/>
      <c r="Z45" s="11">
        <v>9</v>
      </c>
      <c r="AC45" s="11">
        <v>3</v>
      </c>
      <c r="AD45" s="11">
        <v>8</v>
      </c>
      <c r="AW45" s="11">
        <v>5</v>
      </c>
      <c r="BC45" s="13"/>
      <c r="BD45" s="13"/>
      <c r="BE45" s="67">
        <f t="shared" si="1"/>
        <v>28</v>
      </c>
      <c r="BF45" s="229" t="s">
        <v>84</v>
      </c>
      <c r="BG45" s="11">
        <v>9</v>
      </c>
      <c r="BH45" s="1"/>
      <c r="BI45" s="1"/>
      <c r="BJ45" s="1"/>
      <c r="BM45" s="1"/>
      <c r="BN45" s="1"/>
      <c r="BO45" s="1"/>
      <c r="BP45" s="1"/>
      <c r="BQ45" s="1"/>
      <c r="BR45" s="1"/>
      <c r="BS45" s="79">
        <v>548</v>
      </c>
      <c r="BT45" s="79"/>
      <c r="BU45" s="1"/>
      <c r="BW45" s="79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80">
        <f t="shared" si="2"/>
        <v>557</v>
      </c>
    </row>
    <row r="46" spans="1:104" s="37" customFormat="1">
      <c r="A46" s="16" t="s">
        <v>85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67">
        <f t="shared" si="1"/>
        <v>0</v>
      </c>
      <c r="BF46" s="228" t="s">
        <v>85</v>
      </c>
      <c r="BG46" s="14">
        <v>3</v>
      </c>
      <c r="BH46" s="58"/>
      <c r="BI46" s="58"/>
      <c r="BJ46" s="58"/>
      <c r="BK46" s="14"/>
      <c r="BL46" s="14"/>
      <c r="BM46" s="58"/>
      <c r="BN46" s="58"/>
      <c r="BO46" s="58"/>
      <c r="BP46" s="58"/>
      <c r="BQ46" s="58"/>
      <c r="BR46" s="58"/>
      <c r="BS46" s="248"/>
      <c r="BT46" s="248"/>
      <c r="BU46" s="58"/>
      <c r="BV46" s="14"/>
      <c r="BW46" s="24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>
        <v>2</v>
      </c>
      <c r="CJ46" s="58"/>
      <c r="CK46" s="58"/>
      <c r="CL46" s="58"/>
      <c r="CM46" s="58"/>
      <c r="CN46" s="58"/>
      <c r="CO46" s="58"/>
      <c r="CP46" s="58"/>
      <c r="CQ46" s="58"/>
      <c r="CR46" s="58">
        <v>1</v>
      </c>
      <c r="CS46" s="58"/>
      <c r="CT46" s="58"/>
      <c r="CU46" s="58"/>
      <c r="CV46" s="58">
        <v>1</v>
      </c>
      <c r="CW46" s="58"/>
      <c r="CX46" s="58"/>
      <c r="CY46" s="58"/>
      <c r="CZ46" s="80">
        <f t="shared" si="2"/>
        <v>7</v>
      </c>
    </row>
    <row r="47" spans="1:104">
      <c r="A47" s="17" t="s">
        <v>86</v>
      </c>
      <c r="L47" s="11">
        <v>1</v>
      </c>
      <c r="V47" s="13"/>
      <c r="W47" s="13"/>
      <c r="X47" s="13"/>
      <c r="AC47" s="11">
        <v>1</v>
      </c>
      <c r="BC47" s="13"/>
      <c r="BD47" s="13"/>
      <c r="BE47" s="67">
        <f t="shared" si="1"/>
        <v>2</v>
      </c>
      <c r="BF47" s="229" t="s">
        <v>86</v>
      </c>
      <c r="BH47" s="1"/>
      <c r="BI47" s="1"/>
      <c r="BJ47" s="1"/>
      <c r="BM47" s="1"/>
      <c r="BN47" s="1"/>
      <c r="BO47" s="1"/>
      <c r="BP47" s="1"/>
      <c r="BQ47" s="1"/>
      <c r="BR47" s="1"/>
      <c r="BS47" s="79">
        <v>40</v>
      </c>
      <c r="BT47" s="79">
        <v>8</v>
      </c>
      <c r="BU47" s="1"/>
      <c r="BV47" s="11">
        <v>1</v>
      </c>
      <c r="BW47" s="79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80">
        <f t="shared" si="2"/>
        <v>49</v>
      </c>
    </row>
    <row r="48" spans="1:104">
      <c r="A48" s="17" t="s">
        <v>87</v>
      </c>
      <c r="V48" s="13">
        <v>22</v>
      </c>
      <c r="W48" s="13"/>
      <c r="X48" s="13"/>
      <c r="Z48" s="11">
        <v>13</v>
      </c>
      <c r="AC48" s="11">
        <v>4</v>
      </c>
      <c r="AD48" s="11">
        <v>2</v>
      </c>
      <c r="AW48" s="11">
        <v>1</v>
      </c>
      <c r="BC48" s="13"/>
      <c r="BD48" s="13"/>
      <c r="BE48" s="67">
        <f t="shared" si="1"/>
        <v>42</v>
      </c>
      <c r="BF48" s="229" t="s">
        <v>87</v>
      </c>
      <c r="BG48" s="11">
        <v>16</v>
      </c>
      <c r="BH48" s="1"/>
      <c r="BI48" s="1"/>
      <c r="BJ48" s="1"/>
      <c r="BM48" s="1"/>
      <c r="BN48" s="1"/>
      <c r="BO48" s="1"/>
      <c r="BP48" s="1"/>
      <c r="BQ48" s="1"/>
      <c r="BR48" s="1"/>
      <c r="BS48" s="79">
        <v>22</v>
      </c>
      <c r="BT48" s="79">
        <v>7</v>
      </c>
      <c r="BU48" s="1"/>
      <c r="BW48" s="79">
        <v>1</v>
      </c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80">
        <f t="shared" si="2"/>
        <v>46</v>
      </c>
    </row>
    <row r="49" spans="1:105">
      <c r="A49" s="36" t="s">
        <v>118</v>
      </c>
      <c r="B49" s="11">
        <v>1</v>
      </c>
      <c r="V49" s="13"/>
      <c r="W49" s="13"/>
      <c r="X49" s="13"/>
      <c r="BC49" s="13"/>
      <c r="BD49" s="13"/>
      <c r="BE49" s="67">
        <f t="shared" si="1"/>
        <v>1</v>
      </c>
      <c r="BF49" s="230" t="s">
        <v>118</v>
      </c>
      <c r="BG49" s="11">
        <v>2</v>
      </c>
      <c r="BH49" s="1"/>
      <c r="BI49" s="1"/>
      <c r="BJ49" s="1"/>
      <c r="BM49" s="1"/>
      <c r="BN49" s="1"/>
      <c r="BO49" s="1"/>
      <c r="BP49" s="1"/>
      <c r="BQ49" s="1"/>
      <c r="BR49" s="1"/>
      <c r="BS49" s="79"/>
      <c r="BT49" s="79"/>
      <c r="BU49" s="1"/>
      <c r="BW49" s="79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80">
        <f t="shared" si="2"/>
        <v>2</v>
      </c>
    </row>
    <row r="50" spans="1:105">
      <c r="A50" s="18" t="s">
        <v>88</v>
      </c>
      <c r="V50" s="13"/>
      <c r="W50" s="13"/>
      <c r="X50" s="13"/>
      <c r="Z50" s="11">
        <v>2</v>
      </c>
      <c r="BC50" s="13"/>
      <c r="BD50" s="13"/>
      <c r="BE50" s="67">
        <f t="shared" si="1"/>
        <v>2</v>
      </c>
      <c r="BF50" s="231" t="s">
        <v>88</v>
      </c>
      <c r="BG50" s="11">
        <v>4</v>
      </c>
      <c r="BH50" s="1"/>
      <c r="BI50" s="1"/>
      <c r="BJ50" s="1"/>
      <c r="BK50" s="11" t="s">
        <v>116</v>
      </c>
      <c r="BM50" s="1"/>
      <c r="BN50" s="1"/>
      <c r="BO50" s="1"/>
      <c r="BP50" s="1"/>
      <c r="BQ50" s="1"/>
      <c r="BR50" s="1"/>
      <c r="BS50" s="79">
        <v>6</v>
      </c>
      <c r="BT50" s="79"/>
      <c r="BU50" s="1"/>
      <c r="BW50" s="79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80">
        <f t="shared" si="2"/>
        <v>10</v>
      </c>
    </row>
    <row r="51" spans="1:105">
      <c r="A51" s="18" t="s">
        <v>89</v>
      </c>
      <c r="V51" s="13"/>
      <c r="W51" s="13"/>
      <c r="X51" s="13"/>
      <c r="Z51" s="11">
        <v>31</v>
      </c>
      <c r="BC51" s="13"/>
      <c r="BD51" s="13"/>
      <c r="BE51" s="67">
        <f t="shared" si="1"/>
        <v>31</v>
      </c>
      <c r="BF51" s="231" t="s">
        <v>89</v>
      </c>
      <c r="BG51" s="11">
        <v>12</v>
      </c>
      <c r="BH51" s="1"/>
      <c r="BI51" s="1"/>
      <c r="BJ51" s="1"/>
      <c r="BM51" s="1"/>
      <c r="BN51" s="1"/>
      <c r="BO51" s="1"/>
      <c r="BP51" s="1"/>
      <c r="BQ51" s="1"/>
      <c r="BR51" s="1"/>
      <c r="BS51" s="79">
        <v>5</v>
      </c>
      <c r="BT51" s="79"/>
      <c r="BU51" s="1"/>
      <c r="BW51" s="79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80">
        <f t="shared" si="2"/>
        <v>17</v>
      </c>
    </row>
    <row r="52" spans="1:105">
      <c r="A52" s="15" t="s">
        <v>133</v>
      </c>
      <c r="V52" s="13"/>
      <c r="W52" s="13"/>
      <c r="X52" s="13"/>
      <c r="Z52" s="11">
        <v>2</v>
      </c>
      <c r="BC52" s="13"/>
      <c r="BD52" s="13"/>
      <c r="BE52" s="67">
        <f t="shared" si="1"/>
        <v>2</v>
      </c>
      <c r="BF52" s="226" t="s">
        <v>133</v>
      </c>
      <c r="BH52" s="1"/>
      <c r="BI52" s="1"/>
      <c r="BJ52" s="1"/>
      <c r="BM52" s="1"/>
      <c r="BN52" s="1"/>
      <c r="BO52" s="1"/>
      <c r="BP52" s="1"/>
      <c r="BQ52" s="1"/>
      <c r="BR52" s="1"/>
      <c r="BS52" s="79">
        <v>28</v>
      </c>
      <c r="BT52" s="79"/>
      <c r="BU52" s="1"/>
      <c r="BW52" s="79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80">
        <f t="shared" si="2"/>
        <v>28</v>
      </c>
    </row>
    <row r="53" spans="1:105">
      <c r="A53" s="27" t="s">
        <v>90</v>
      </c>
      <c r="V53" s="13"/>
      <c r="W53" s="13"/>
      <c r="X53" s="13"/>
      <c r="AV53" s="11">
        <v>1</v>
      </c>
      <c r="BC53" s="13"/>
      <c r="BD53" s="13"/>
      <c r="BE53" s="67">
        <f t="shared" si="1"/>
        <v>1</v>
      </c>
      <c r="BF53" s="232" t="s">
        <v>90</v>
      </c>
      <c r="BG53" s="11">
        <v>8</v>
      </c>
      <c r="BH53" s="1"/>
      <c r="BI53" s="1"/>
      <c r="BJ53" s="1"/>
      <c r="BM53" s="1"/>
      <c r="BN53" s="1"/>
      <c r="BO53" s="1"/>
      <c r="BP53" s="1"/>
      <c r="BQ53" s="1"/>
      <c r="BR53" s="1"/>
      <c r="BS53" s="79">
        <v>50</v>
      </c>
      <c r="BT53" s="79"/>
      <c r="BU53" s="1"/>
      <c r="BW53" s="79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80">
        <f t="shared" si="2"/>
        <v>58</v>
      </c>
    </row>
    <row r="54" spans="1:105" ht="27">
      <c r="A54" s="12" t="s">
        <v>660</v>
      </c>
      <c r="B54" s="11">
        <v>2</v>
      </c>
      <c r="V54" s="13"/>
      <c r="W54" s="13"/>
      <c r="X54" s="13"/>
      <c r="AC54" s="11">
        <v>5</v>
      </c>
      <c r="AR54" s="11">
        <v>3</v>
      </c>
      <c r="BC54" s="13"/>
      <c r="BD54" s="13"/>
      <c r="BE54" s="67">
        <f t="shared" si="1"/>
        <v>10</v>
      </c>
      <c r="BF54" s="223" t="s">
        <v>660</v>
      </c>
      <c r="BG54" s="11">
        <v>1</v>
      </c>
      <c r="BH54" s="1"/>
      <c r="BI54" s="1"/>
      <c r="BJ54" s="1"/>
      <c r="BM54" s="1"/>
      <c r="BN54" s="1"/>
      <c r="BO54" s="1"/>
      <c r="BP54" s="1"/>
      <c r="BQ54" s="1"/>
      <c r="BR54" s="1"/>
      <c r="BS54" s="79"/>
      <c r="BT54" s="79"/>
      <c r="BU54" s="1"/>
      <c r="BW54" s="79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80">
        <f t="shared" si="2"/>
        <v>1</v>
      </c>
    </row>
    <row r="55" spans="1:105" ht="27">
      <c r="A55" s="12" t="s">
        <v>661</v>
      </c>
      <c r="V55" s="13"/>
      <c r="W55" s="13"/>
      <c r="X55" s="13"/>
      <c r="AC55" s="11">
        <v>2</v>
      </c>
      <c r="AD55" s="11">
        <v>1</v>
      </c>
      <c r="BC55" s="13"/>
      <c r="BD55" s="13"/>
      <c r="BE55" s="67">
        <f t="shared" si="1"/>
        <v>3</v>
      </c>
      <c r="BF55" s="223" t="s">
        <v>661</v>
      </c>
      <c r="BH55" s="1"/>
      <c r="BI55" s="1"/>
      <c r="BJ55" s="1"/>
      <c r="BM55" s="1"/>
      <c r="BN55" s="1"/>
      <c r="BO55" s="1"/>
      <c r="BP55" s="1"/>
      <c r="BQ55" s="1"/>
      <c r="BR55" s="1"/>
      <c r="BS55" s="79"/>
      <c r="BT55" s="79"/>
      <c r="BU55" s="1"/>
      <c r="BW55" s="79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80">
        <f t="shared" si="2"/>
        <v>0</v>
      </c>
    </row>
    <row r="56" spans="1:105">
      <c r="A56" s="19" t="s">
        <v>92</v>
      </c>
      <c r="V56" s="13"/>
      <c r="W56" s="13"/>
      <c r="X56" s="13"/>
      <c r="Z56" s="11">
        <v>2</v>
      </c>
      <c r="BC56" s="13"/>
      <c r="BD56" s="13"/>
      <c r="BE56" s="67">
        <f t="shared" si="1"/>
        <v>2</v>
      </c>
      <c r="BF56" s="233" t="s">
        <v>92</v>
      </c>
      <c r="BH56" s="1"/>
      <c r="BI56" s="1"/>
      <c r="BJ56" s="1"/>
      <c r="BM56" s="1"/>
      <c r="BN56" s="1"/>
      <c r="BO56" s="1"/>
      <c r="BP56" s="1"/>
      <c r="BQ56" s="1"/>
      <c r="BR56" s="1"/>
      <c r="BS56" s="79" t="s">
        <v>80</v>
      </c>
      <c r="BT56" s="79"/>
      <c r="BU56" s="1"/>
      <c r="BW56" s="79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80">
        <f t="shared" si="2"/>
        <v>0</v>
      </c>
    </row>
    <row r="57" spans="1:105">
      <c r="A57" s="19" t="s">
        <v>93</v>
      </c>
      <c r="V57" s="13"/>
      <c r="W57" s="13"/>
      <c r="X57" s="13"/>
      <c r="Z57" s="11">
        <v>1</v>
      </c>
      <c r="BC57" s="13"/>
      <c r="BD57" s="13"/>
      <c r="BE57" s="67">
        <f t="shared" si="1"/>
        <v>1</v>
      </c>
      <c r="BF57" s="233" t="s">
        <v>93</v>
      </c>
      <c r="BH57" s="1"/>
      <c r="BI57" s="1"/>
      <c r="BJ57" s="1"/>
      <c r="BM57" s="1"/>
      <c r="BN57" s="1"/>
      <c r="BO57" s="1"/>
      <c r="BP57" s="1"/>
      <c r="BQ57" s="1"/>
      <c r="BR57" s="1"/>
      <c r="BS57" s="79">
        <v>20</v>
      </c>
      <c r="BT57" s="79"/>
      <c r="BU57" s="1"/>
      <c r="BW57" s="79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80">
        <f t="shared" si="2"/>
        <v>20</v>
      </c>
    </row>
    <row r="58" spans="1:105">
      <c r="A58" s="3" t="s">
        <v>94</v>
      </c>
      <c r="V58" s="13"/>
      <c r="W58" s="13"/>
      <c r="X58" s="13"/>
      <c r="Z58" s="11">
        <v>2</v>
      </c>
      <c r="BC58" s="13"/>
      <c r="BD58" s="13"/>
      <c r="BE58" s="67">
        <f t="shared" si="1"/>
        <v>2</v>
      </c>
      <c r="BF58" s="225" t="s">
        <v>94</v>
      </c>
      <c r="BH58" s="1"/>
      <c r="BI58" s="1"/>
      <c r="BJ58" s="1"/>
      <c r="BM58" s="1"/>
      <c r="BN58" s="1"/>
      <c r="BO58" s="1"/>
      <c r="BP58" s="1"/>
      <c r="BQ58" s="1"/>
      <c r="BR58" s="1"/>
      <c r="BS58" s="79">
        <v>20</v>
      </c>
      <c r="BT58" s="79"/>
      <c r="BU58" s="1"/>
      <c r="BV58" s="11">
        <v>7</v>
      </c>
      <c r="BW58" s="79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80">
        <f t="shared" si="2"/>
        <v>27</v>
      </c>
    </row>
    <row r="59" spans="1:105">
      <c r="A59" s="3" t="s">
        <v>701</v>
      </c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13"/>
      <c r="BD59" s="113"/>
      <c r="BE59" s="67">
        <f>SUM(B59:BD59)</f>
        <v>0</v>
      </c>
      <c r="BF59" s="225" t="s">
        <v>701</v>
      </c>
      <c r="BH59" s="1"/>
      <c r="BI59" s="1"/>
      <c r="BJ59" s="1"/>
      <c r="BM59" s="1"/>
      <c r="BN59" s="1">
        <v>1</v>
      </c>
      <c r="BO59" s="251">
        <v>3</v>
      </c>
      <c r="BP59" s="1"/>
      <c r="BQ59" s="251">
        <v>16</v>
      </c>
      <c r="BR59" s="1"/>
      <c r="BS59" s="79">
        <v>8</v>
      </c>
      <c r="BT59" s="79"/>
      <c r="BU59" s="1"/>
      <c r="BW59" s="79"/>
      <c r="BX59" s="1"/>
      <c r="BY59" s="1"/>
      <c r="BZ59" s="1"/>
      <c r="CA59" s="1"/>
      <c r="CB59" s="1">
        <v>15</v>
      </c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80">
        <f t="shared" si="2"/>
        <v>43</v>
      </c>
    </row>
    <row r="60" spans="1:105" s="85" customFormat="1">
      <c r="A60" s="83" t="s">
        <v>95</v>
      </c>
      <c r="B60" s="84">
        <f t="shared" ref="B60:AD60" si="3">SUM(B2:B59)</f>
        <v>12</v>
      </c>
      <c r="C60" s="84">
        <f t="shared" si="3"/>
        <v>13</v>
      </c>
      <c r="D60" s="84">
        <f t="shared" si="3"/>
        <v>1</v>
      </c>
      <c r="E60" s="84">
        <f t="shared" si="3"/>
        <v>1</v>
      </c>
      <c r="F60" s="84">
        <f t="shared" si="3"/>
        <v>29</v>
      </c>
      <c r="G60" s="84">
        <f t="shared" si="3"/>
        <v>0</v>
      </c>
      <c r="H60" s="84">
        <f t="shared" si="3"/>
        <v>13</v>
      </c>
      <c r="I60" s="84">
        <f t="shared" si="3"/>
        <v>37</v>
      </c>
      <c r="J60" s="84">
        <f t="shared" si="3"/>
        <v>0</v>
      </c>
      <c r="K60" s="84">
        <f t="shared" si="3"/>
        <v>3</v>
      </c>
      <c r="L60" s="84">
        <f t="shared" si="3"/>
        <v>65</v>
      </c>
      <c r="M60" s="84">
        <f t="shared" si="3"/>
        <v>8</v>
      </c>
      <c r="N60" s="84">
        <f t="shared" si="3"/>
        <v>1</v>
      </c>
      <c r="O60" s="84">
        <f t="shared" si="3"/>
        <v>0</v>
      </c>
      <c r="P60" s="84">
        <f t="shared" si="3"/>
        <v>51</v>
      </c>
      <c r="Q60" s="84">
        <f t="shared" si="3"/>
        <v>1</v>
      </c>
      <c r="R60" s="84">
        <f t="shared" si="3"/>
        <v>0</v>
      </c>
      <c r="S60" s="84">
        <f t="shared" si="3"/>
        <v>0</v>
      </c>
      <c r="T60" s="84">
        <f t="shared" si="3"/>
        <v>0</v>
      </c>
      <c r="U60" s="84">
        <f t="shared" si="3"/>
        <v>1</v>
      </c>
      <c r="V60" s="84">
        <f t="shared" si="3"/>
        <v>101</v>
      </c>
      <c r="W60" s="84">
        <f t="shared" si="3"/>
        <v>1</v>
      </c>
      <c r="X60" s="84">
        <f t="shared" si="3"/>
        <v>0</v>
      </c>
      <c r="Y60" s="84">
        <f t="shared" si="3"/>
        <v>4</v>
      </c>
      <c r="Z60" s="84">
        <f t="shared" si="3"/>
        <v>154</v>
      </c>
      <c r="AA60" s="84">
        <f t="shared" si="3"/>
        <v>3</v>
      </c>
      <c r="AB60" s="84">
        <f t="shared" si="3"/>
        <v>0</v>
      </c>
      <c r="AC60" s="84">
        <f t="shared" si="3"/>
        <v>73</v>
      </c>
      <c r="AD60" s="84">
        <f t="shared" si="3"/>
        <v>106</v>
      </c>
      <c r="AE60" s="84">
        <f>SUM(AE2:AE59)</f>
        <v>1</v>
      </c>
      <c r="AF60" s="84">
        <f t="shared" ref="AF60:BD60" si="4">SUM(AF2:AF59)</f>
        <v>12</v>
      </c>
      <c r="AG60" s="84">
        <f t="shared" si="4"/>
        <v>6</v>
      </c>
      <c r="AH60" s="84">
        <f t="shared" si="4"/>
        <v>16</v>
      </c>
      <c r="AI60" s="84">
        <f t="shared" si="4"/>
        <v>17</v>
      </c>
      <c r="AJ60" s="84">
        <f t="shared" si="4"/>
        <v>3</v>
      </c>
      <c r="AK60" s="84">
        <f t="shared" si="4"/>
        <v>1</v>
      </c>
      <c r="AL60" s="84">
        <f t="shared" si="4"/>
        <v>0</v>
      </c>
      <c r="AM60" s="84">
        <f t="shared" si="4"/>
        <v>9</v>
      </c>
      <c r="AN60" s="84">
        <f t="shared" si="4"/>
        <v>17</v>
      </c>
      <c r="AO60" s="84">
        <f t="shared" si="4"/>
        <v>5</v>
      </c>
      <c r="AP60" s="84">
        <f t="shared" si="4"/>
        <v>0</v>
      </c>
      <c r="AQ60" s="84">
        <f t="shared" si="4"/>
        <v>0</v>
      </c>
      <c r="AR60" s="84">
        <f t="shared" si="4"/>
        <v>3</v>
      </c>
      <c r="AS60" s="84">
        <f t="shared" si="4"/>
        <v>0</v>
      </c>
      <c r="AT60" s="84">
        <f t="shared" si="4"/>
        <v>0</v>
      </c>
      <c r="AU60" s="84">
        <f t="shared" si="4"/>
        <v>1</v>
      </c>
      <c r="AV60" s="84">
        <f t="shared" si="4"/>
        <v>1</v>
      </c>
      <c r="AW60" s="84">
        <f t="shared" si="4"/>
        <v>8</v>
      </c>
      <c r="AX60" s="84">
        <f t="shared" si="4"/>
        <v>0</v>
      </c>
      <c r="AY60" s="84">
        <f t="shared" si="4"/>
        <v>2</v>
      </c>
      <c r="AZ60" s="84">
        <f t="shared" si="4"/>
        <v>1</v>
      </c>
      <c r="BA60" s="84">
        <f t="shared" si="4"/>
        <v>4</v>
      </c>
      <c r="BB60" s="84">
        <f t="shared" si="4"/>
        <v>5</v>
      </c>
      <c r="BC60" s="84">
        <f t="shared" si="4"/>
        <v>1</v>
      </c>
      <c r="BD60" s="84">
        <f t="shared" si="4"/>
        <v>6</v>
      </c>
      <c r="BE60" s="219">
        <f>SUM(BE2:BE59)</f>
        <v>797</v>
      </c>
      <c r="BF60" s="234" t="s">
        <v>95</v>
      </c>
      <c r="BG60" s="84">
        <f t="shared" ref="BG60" si="5">SUM(BG2:BG59)</f>
        <v>75</v>
      </c>
      <c r="BH60" s="84">
        <f t="shared" ref="BH60" si="6">SUM(BH2:BH59)</f>
        <v>0</v>
      </c>
      <c r="BI60" s="84">
        <f t="shared" ref="BI60" si="7">SUM(BI2:BI59)</f>
        <v>0</v>
      </c>
      <c r="BJ60" s="84">
        <f t="shared" ref="BJ60" si="8">SUM(BJ2:BJ59)</f>
        <v>0</v>
      </c>
      <c r="BK60" s="84">
        <f t="shared" ref="BK60" si="9">SUM(BK2:BK59)</f>
        <v>1</v>
      </c>
      <c r="BL60" s="84">
        <f t="shared" ref="BL60" si="10">SUM(BL2:BL59)</f>
        <v>5</v>
      </c>
      <c r="BM60" s="84">
        <f t="shared" ref="BM60" si="11">SUM(BM2:BM59)</f>
        <v>0</v>
      </c>
      <c r="BN60" s="84">
        <f t="shared" ref="BN60" si="12">SUM(BN2:BN59)</f>
        <v>1</v>
      </c>
      <c r="BO60" s="84">
        <f t="shared" ref="BO60" si="13">SUM(BO2:BO59)</f>
        <v>3</v>
      </c>
      <c r="BP60" s="84">
        <f t="shared" ref="BP60" si="14">SUM(BP2:BP59)</f>
        <v>0</v>
      </c>
      <c r="BQ60" s="84">
        <f t="shared" ref="BQ60" si="15">SUM(BQ2:BQ59)</f>
        <v>16</v>
      </c>
      <c r="BR60" s="84">
        <f t="shared" ref="BR60" si="16">SUM(BR2:BR59)</f>
        <v>10</v>
      </c>
      <c r="BS60" s="84">
        <f t="shared" ref="BS60" si="17">SUM(BS2:BS59)</f>
        <v>868</v>
      </c>
      <c r="BT60" s="84">
        <f t="shared" ref="BT60" si="18">SUM(BT2:BT59)</f>
        <v>15</v>
      </c>
      <c r="BU60" s="84">
        <f t="shared" ref="BU60" si="19">SUM(BU2:BU59)</f>
        <v>0</v>
      </c>
      <c r="BV60" s="84">
        <f t="shared" ref="BV60" si="20">SUM(BV2:BV59)</f>
        <v>8</v>
      </c>
      <c r="BW60" s="84">
        <f t="shared" ref="BW60" si="21">SUM(BW2:BW59)</f>
        <v>2</v>
      </c>
      <c r="BX60" s="84">
        <f t="shared" ref="BX60" si="22">SUM(BX2:BX59)</f>
        <v>0</v>
      </c>
      <c r="BY60" s="84">
        <f t="shared" ref="BY60" si="23">SUM(BY2:BY59)</f>
        <v>0</v>
      </c>
      <c r="BZ60" s="84">
        <f t="shared" ref="BZ60" si="24">SUM(BZ2:BZ59)</f>
        <v>0</v>
      </c>
      <c r="CA60" s="84">
        <f t="shared" ref="CA60" si="25">SUM(CA2:CA59)</f>
        <v>0</v>
      </c>
      <c r="CB60" s="84">
        <f t="shared" ref="CB60" si="26">SUM(CB2:CB59)</f>
        <v>15</v>
      </c>
      <c r="CC60" s="84">
        <f t="shared" ref="CC60" si="27">SUM(CC2:CC59)</f>
        <v>0</v>
      </c>
      <c r="CD60" s="84">
        <f t="shared" ref="CD60" si="28">SUM(CD2:CD59)</f>
        <v>0</v>
      </c>
      <c r="CE60" s="84">
        <f t="shared" ref="CE60" si="29">SUM(CE2:CE59)</f>
        <v>0</v>
      </c>
      <c r="CF60" s="84">
        <f t="shared" ref="CF60" si="30">SUM(CF2:CF59)</f>
        <v>3</v>
      </c>
      <c r="CG60" s="84">
        <f t="shared" ref="CG60" si="31">SUM(CG2:CG59)</f>
        <v>1</v>
      </c>
      <c r="CH60" s="84">
        <f t="shared" ref="CH60" si="32">SUM(CH2:CH59)</f>
        <v>0</v>
      </c>
      <c r="CI60" s="84">
        <f t="shared" ref="CI60" si="33">SUM(CI2:CI59)</f>
        <v>11</v>
      </c>
      <c r="CJ60" s="84">
        <f t="shared" ref="CJ60" si="34">SUM(CJ2:CJ59)</f>
        <v>0</v>
      </c>
      <c r="CK60" s="84">
        <f t="shared" ref="CK60" si="35">SUM(CK2:CK59)</f>
        <v>9</v>
      </c>
      <c r="CL60" s="84">
        <f t="shared" ref="CL60" si="36">SUM(CL2:CL59)</f>
        <v>0</v>
      </c>
      <c r="CM60" s="84">
        <f t="shared" ref="CM60" si="37">SUM(CM2:CM59)</f>
        <v>0</v>
      </c>
      <c r="CN60" s="84">
        <f t="shared" ref="CN60" si="38">SUM(CN2:CN59)</f>
        <v>3</v>
      </c>
      <c r="CO60" s="84">
        <f t="shared" ref="CO60" si="39">SUM(CO2:CO59)</f>
        <v>234</v>
      </c>
      <c r="CP60" s="84">
        <f t="shared" ref="CP60" si="40">SUM(CP2:CP59)</f>
        <v>3</v>
      </c>
      <c r="CQ60" s="84">
        <f t="shared" ref="CQ60" si="41">SUM(CQ2:CQ59)</f>
        <v>3</v>
      </c>
      <c r="CR60" s="84">
        <f t="shared" ref="CR60" si="42">SUM(CR2:CR59)</f>
        <v>1</v>
      </c>
      <c r="CS60" s="84">
        <f t="shared" ref="CS60" si="43">SUM(CS2:CS59)</f>
        <v>1</v>
      </c>
      <c r="CT60" s="84">
        <f t="shared" ref="CT60" si="44">SUM(CT2:CT59)</f>
        <v>1</v>
      </c>
      <c r="CU60" s="84">
        <f t="shared" ref="CU60" si="45">SUM(CU2:CU59)</f>
        <v>1</v>
      </c>
      <c r="CV60" s="84">
        <f t="shared" ref="CV60" si="46">SUM(CV2:CV59)</f>
        <v>2</v>
      </c>
      <c r="CW60" s="84">
        <f t="shared" ref="CW60" si="47">SUM(CW2:CW59)</f>
        <v>1</v>
      </c>
      <c r="CX60" s="84">
        <f t="shared" ref="CX60" si="48">SUM(CX2:CX59)</f>
        <v>1</v>
      </c>
      <c r="CY60" s="84">
        <f t="shared" ref="CY60" si="49">SUM(CY2:CY59)</f>
        <v>0</v>
      </c>
      <c r="CZ60" s="83">
        <f t="shared" ref="CZ60" si="50">SUM(BG60:CY60)</f>
        <v>1294</v>
      </c>
      <c r="DA60" s="240"/>
    </row>
    <row r="61" spans="1:105" s="22" customFormat="1" ht="16" customHeight="1">
      <c r="A61" s="21" t="s">
        <v>97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36" t="s">
        <v>241</v>
      </c>
      <c r="O61" s="81"/>
      <c r="P61" s="81"/>
      <c r="Q61" s="81"/>
      <c r="R61" s="81"/>
      <c r="S61" s="8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35" t="s">
        <v>97</v>
      </c>
      <c r="BG61" s="21"/>
      <c r="BK61" s="21"/>
      <c r="BL61" s="21"/>
      <c r="BS61" s="60"/>
      <c r="BT61" s="60"/>
      <c r="BV61" s="21"/>
      <c r="BW61" s="60"/>
    </row>
    <row r="62" spans="1:105" s="22" customFormat="1">
      <c r="A62" s="21" t="s">
        <v>98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19" t="s">
        <v>242</v>
      </c>
      <c r="O62" s="82"/>
      <c r="P62" s="82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35" t="s">
        <v>98</v>
      </c>
      <c r="BG62" s="21"/>
      <c r="BK62" s="21"/>
      <c r="BL62" s="21"/>
      <c r="BS62" s="60"/>
      <c r="BT62" s="60"/>
      <c r="BV62" s="21"/>
      <c r="BW62" s="60"/>
    </row>
    <row r="63" spans="1:105" s="22" customFormat="1">
      <c r="A63" s="21" t="s">
        <v>99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87" t="s">
        <v>334</v>
      </c>
      <c r="O63" s="87"/>
      <c r="P63" s="87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35" t="s">
        <v>99</v>
      </c>
      <c r="BG63" s="21"/>
      <c r="BK63" s="21"/>
      <c r="BL63" s="21"/>
      <c r="BS63" s="60"/>
      <c r="BT63" s="60"/>
      <c r="BV63" s="21"/>
      <c r="BW63" s="60"/>
    </row>
    <row r="64" spans="1:105" s="22" customFormat="1">
      <c r="A64" s="30" t="s">
        <v>127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P64" s="33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36" t="s">
        <v>127</v>
      </c>
      <c r="BG64" s="21"/>
      <c r="BK64" s="21"/>
      <c r="BL64" s="21"/>
      <c r="BS64" s="60"/>
      <c r="BT64" s="60"/>
      <c r="BV64" s="21"/>
      <c r="BW64" s="60"/>
    </row>
    <row r="65" spans="1:75" s="22" customFormat="1">
      <c r="A65" s="41" t="s">
        <v>750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37" t="s">
        <v>750</v>
      </c>
      <c r="BG65" s="21"/>
      <c r="BK65" s="21"/>
      <c r="BL65" s="21"/>
      <c r="BS65" s="60"/>
      <c r="BT65" s="60"/>
      <c r="BV65" s="21"/>
      <c r="BW65" s="60"/>
    </row>
    <row r="66" spans="1:75" s="22" customFormat="1">
      <c r="A66" s="34" t="s">
        <v>101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38" t="s">
        <v>101</v>
      </c>
      <c r="BG66" s="21"/>
      <c r="BK66" s="21"/>
      <c r="BL66" s="21"/>
      <c r="BS66" s="60"/>
      <c r="BT66" s="60"/>
      <c r="BV66" s="21"/>
      <c r="BW66" s="60"/>
    </row>
    <row r="67" spans="1:75" s="22" customForma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35"/>
      <c r="BG67" s="21"/>
      <c r="BK67" s="21"/>
      <c r="BL67" s="21"/>
      <c r="BS67" s="60"/>
      <c r="BT67" s="60"/>
      <c r="BV67" s="21"/>
      <c r="BW67" s="60"/>
    </row>
    <row r="68" spans="1:75" s="22" customForma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35"/>
      <c r="BG68" s="21"/>
      <c r="BK68" s="21"/>
      <c r="BL68" s="21"/>
      <c r="BS68" s="60"/>
      <c r="BT68" s="60"/>
      <c r="BV68" s="21"/>
      <c r="BW68" s="60"/>
    </row>
    <row r="69" spans="1:75" s="35" customFormat="1">
      <c r="A69" s="21"/>
      <c r="BF69" s="235"/>
      <c r="BS69" s="59"/>
      <c r="BT69" s="59"/>
      <c r="BW69" s="59"/>
    </row>
    <row r="70" spans="1:75" s="22" customForma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35"/>
      <c r="BG70" s="21"/>
      <c r="BK70" s="21"/>
      <c r="BL70" s="21"/>
      <c r="BS70" s="60"/>
      <c r="BT70" s="60"/>
      <c r="BV70" s="21"/>
      <c r="BW70" s="60"/>
    </row>
    <row r="71" spans="1:75" s="22" customForma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35"/>
      <c r="BG71" s="21"/>
      <c r="BK71" s="21"/>
      <c r="BL71" s="21"/>
      <c r="BS71" s="60"/>
      <c r="BT71" s="60"/>
      <c r="BV71" s="21"/>
      <c r="BW71" s="60"/>
    </row>
    <row r="72" spans="1:75" s="22" customForma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35"/>
      <c r="BG72" s="21"/>
      <c r="BK72" s="21"/>
      <c r="BL72" s="21"/>
      <c r="BS72" s="60"/>
      <c r="BT72" s="60"/>
      <c r="BV72" s="21"/>
      <c r="BW72" s="60"/>
    </row>
    <row r="73" spans="1:75" s="22" customForma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35"/>
      <c r="BG73" s="21"/>
      <c r="BK73" s="21"/>
      <c r="BL73" s="21"/>
      <c r="BS73" s="60"/>
      <c r="BT73" s="60"/>
      <c r="BV73" s="21"/>
      <c r="BW73" s="60"/>
    </row>
    <row r="74" spans="1:75" s="22" customForma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35"/>
      <c r="BG74" s="21"/>
      <c r="BK74" s="21"/>
      <c r="BL74" s="21"/>
      <c r="BS74" s="60"/>
      <c r="BT74" s="60"/>
      <c r="BV74" s="21"/>
      <c r="BW74" s="60"/>
    </row>
    <row r="75" spans="1:75" s="22" customForma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35"/>
      <c r="BG75" s="21"/>
      <c r="BK75" s="21"/>
      <c r="BL75" s="21"/>
      <c r="BS75" s="60"/>
      <c r="BT75" s="60"/>
      <c r="BV75" s="21"/>
      <c r="BW75" s="60"/>
    </row>
    <row r="76" spans="1:75" s="22" customForma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35"/>
      <c r="BG76" s="21"/>
      <c r="BK76" s="21"/>
      <c r="BL76" s="21"/>
      <c r="BS76" s="60"/>
      <c r="BT76" s="60"/>
      <c r="BV76" s="21"/>
      <c r="BW76" s="60"/>
    </row>
    <row r="77" spans="1:75" s="22" customForma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35"/>
      <c r="BG77" s="21"/>
      <c r="BK77" s="21"/>
      <c r="BL77" s="21"/>
      <c r="BS77" s="60"/>
      <c r="BT77" s="60"/>
      <c r="BV77" s="21"/>
      <c r="BW77" s="60"/>
    </row>
    <row r="78" spans="1:75" s="22" customForma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35"/>
      <c r="BG78" s="21"/>
      <c r="BK78" s="21"/>
      <c r="BL78" s="21"/>
      <c r="BS78" s="60"/>
      <c r="BT78" s="60"/>
      <c r="BV78" s="21"/>
      <c r="BW78" s="60"/>
    </row>
    <row r="79" spans="1:75" s="22" customForma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35"/>
      <c r="BG79" s="21"/>
      <c r="BK79" s="21"/>
      <c r="BL79" s="21"/>
      <c r="BS79" s="60"/>
      <c r="BT79" s="60"/>
      <c r="BV79" s="21"/>
      <c r="BW79" s="60"/>
    </row>
    <row r="80" spans="1:75" s="22" customForma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35"/>
      <c r="BG80" s="21"/>
      <c r="BK80" s="21"/>
      <c r="BL80" s="21"/>
      <c r="BS80" s="60"/>
      <c r="BT80" s="60"/>
      <c r="BV80" s="21"/>
      <c r="BW80" s="60"/>
    </row>
    <row r="81" spans="1:75" s="22" customForma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35"/>
      <c r="BG81" s="21"/>
      <c r="BK81" s="21"/>
      <c r="BL81" s="21"/>
      <c r="BS81" s="60"/>
      <c r="BT81" s="60"/>
      <c r="BV81" s="21"/>
      <c r="BW81" s="60"/>
    </row>
    <row r="82" spans="1:75" s="22" customForma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35"/>
      <c r="BG82" s="21"/>
      <c r="BK82" s="21"/>
      <c r="BL82" s="21"/>
      <c r="BS82" s="60"/>
      <c r="BT82" s="60"/>
      <c r="BV82" s="21"/>
      <c r="BW82" s="60"/>
    </row>
    <row r="83" spans="1:7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35"/>
      <c r="BG83" s="21"/>
      <c r="BK83" s="21"/>
      <c r="BL83" s="21"/>
      <c r="BS83" s="60"/>
      <c r="BT83" s="60"/>
      <c r="BV83" s="21"/>
      <c r="BW83" s="60"/>
    </row>
    <row r="84" spans="1:7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35"/>
      <c r="BG84" s="21"/>
      <c r="BK84" s="21"/>
      <c r="BL84" s="21"/>
      <c r="BS84" s="60"/>
      <c r="BT84" s="60"/>
      <c r="BV84" s="21"/>
      <c r="BW84" s="60"/>
    </row>
    <row r="85" spans="1:7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35"/>
      <c r="BG85" s="21"/>
      <c r="BK85" s="21"/>
      <c r="BL85" s="21"/>
      <c r="BS85" s="60"/>
      <c r="BT85" s="60"/>
      <c r="BV85" s="21"/>
      <c r="BW85" s="60"/>
    </row>
    <row r="86" spans="1:7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35"/>
      <c r="BG86" s="21"/>
      <c r="BK86" s="21"/>
      <c r="BL86" s="21"/>
      <c r="BS86" s="60"/>
      <c r="BT86" s="60"/>
      <c r="BV86" s="21"/>
      <c r="BW86" s="60"/>
    </row>
    <row r="87" spans="1:7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35"/>
      <c r="BG87" s="21"/>
      <c r="BK87" s="21"/>
      <c r="BL87" s="21"/>
      <c r="BS87" s="60"/>
      <c r="BT87" s="60"/>
      <c r="BV87" s="21"/>
      <c r="BW87" s="60"/>
    </row>
    <row r="88" spans="1:7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35"/>
      <c r="BG88" s="21"/>
      <c r="BK88" s="21"/>
      <c r="BL88" s="21"/>
      <c r="BS88" s="60"/>
      <c r="BT88" s="60"/>
      <c r="BV88" s="21"/>
      <c r="BW88" s="60"/>
    </row>
    <row r="89" spans="1:7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35"/>
      <c r="BG89" s="21"/>
      <c r="BK89" s="21"/>
      <c r="BL89" s="21"/>
      <c r="BS89" s="60"/>
      <c r="BT89" s="60"/>
      <c r="BV89" s="21"/>
      <c r="BW89" s="60"/>
    </row>
    <row r="90" spans="1:7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35"/>
      <c r="BG90" s="21"/>
      <c r="BK90" s="21"/>
      <c r="BL90" s="21"/>
      <c r="BS90" s="60"/>
      <c r="BT90" s="60"/>
      <c r="BV90" s="21"/>
      <c r="BW90" s="60"/>
    </row>
    <row r="91" spans="1:7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35"/>
      <c r="BG91" s="21"/>
      <c r="BK91" s="21"/>
      <c r="BL91" s="21"/>
      <c r="BS91" s="60"/>
      <c r="BT91" s="60"/>
      <c r="BV91" s="21"/>
      <c r="BW91" s="60"/>
    </row>
    <row r="92" spans="1:7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35"/>
      <c r="BG92" s="21"/>
      <c r="BK92" s="21"/>
      <c r="BL92" s="21"/>
      <c r="BS92" s="60"/>
      <c r="BT92" s="60"/>
      <c r="BV92" s="21"/>
      <c r="BW92" s="60"/>
    </row>
    <row r="93" spans="1:7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35"/>
      <c r="BG93" s="21"/>
      <c r="BK93" s="21"/>
      <c r="BL93" s="21"/>
      <c r="BS93" s="60"/>
      <c r="BT93" s="60"/>
      <c r="BV93" s="21"/>
      <c r="BW93" s="60"/>
    </row>
    <row r="94" spans="1:7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35"/>
      <c r="BG94" s="21"/>
      <c r="BK94" s="21"/>
      <c r="BL94" s="21"/>
      <c r="BS94" s="60"/>
      <c r="BT94" s="60"/>
      <c r="BV94" s="21"/>
      <c r="BW94" s="60"/>
    </row>
    <row r="95" spans="1:7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35"/>
      <c r="BG95" s="21"/>
      <c r="BK95" s="21"/>
      <c r="BL95" s="21"/>
      <c r="BS95" s="60"/>
      <c r="BT95" s="60"/>
      <c r="BV95" s="21"/>
      <c r="BW95" s="60"/>
    </row>
    <row r="96" spans="1:7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35"/>
      <c r="BG96" s="21"/>
      <c r="BK96" s="21"/>
      <c r="BL96" s="21"/>
      <c r="BS96" s="60"/>
      <c r="BT96" s="60"/>
      <c r="BV96" s="21"/>
      <c r="BW96" s="60"/>
    </row>
    <row r="97" spans="1:7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35"/>
      <c r="BG97" s="21"/>
      <c r="BK97" s="21"/>
      <c r="BL97" s="21"/>
      <c r="BS97" s="60"/>
      <c r="BT97" s="60"/>
      <c r="BV97" s="21"/>
      <c r="BW97" s="60"/>
    </row>
    <row r="98" spans="1:7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35"/>
      <c r="BG98" s="21"/>
      <c r="BK98" s="21"/>
      <c r="BL98" s="21"/>
      <c r="BS98" s="60"/>
      <c r="BT98" s="60"/>
      <c r="BV98" s="21"/>
      <c r="BW98" s="60"/>
    </row>
    <row r="99" spans="1:7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35"/>
      <c r="BG99" s="21"/>
      <c r="BK99" s="21"/>
      <c r="BL99" s="21"/>
      <c r="BS99" s="60"/>
      <c r="BT99" s="60"/>
      <c r="BV99" s="21"/>
      <c r="BW99" s="60"/>
    </row>
    <row r="100" spans="1:7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35"/>
      <c r="BG100" s="21"/>
      <c r="BK100" s="21"/>
      <c r="BL100" s="21"/>
      <c r="BS100" s="60"/>
      <c r="BT100" s="60"/>
      <c r="BV100" s="21"/>
      <c r="BW100" s="60"/>
    </row>
    <row r="101" spans="1:7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35"/>
      <c r="BG101" s="21"/>
      <c r="BK101" s="21"/>
      <c r="BL101" s="21"/>
      <c r="BS101" s="60"/>
      <c r="BT101" s="60"/>
      <c r="BV101" s="21"/>
      <c r="BW101" s="60"/>
    </row>
    <row r="102" spans="1:7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35"/>
      <c r="BG102" s="21"/>
      <c r="BK102" s="21"/>
      <c r="BL102" s="21"/>
      <c r="BS102" s="60"/>
      <c r="BT102" s="60"/>
      <c r="BV102" s="21"/>
      <c r="BW102" s="60"/>
    </row>
    <row r="103" spans="1:7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35"/>
      <c r="BG103" s="21"/>
      <c r="BK103" s="21"/>
      <c r="BL103" s="21"/>
      <c r="BS103" s="60"/>
      <c r="BT103" s="60"/>
      <c r="BV103" s="21"/>
      <c r="BW103" s="60"/>
    </row>
    <row r="104" spans="1:7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35"/>
      <c r="BG104" s="21"/>
      <c r="BK104" s="21"/>
      <c r="BL104" s="21"/>
      <c r="BS104" s="60"/>
      <c r="BT104" s="60"/>
      <c r="BV104" s="21"/>
      <c r="BW104" s="60"/>
    </row>
    <row r="105" spans="1:7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35"/>
      <c r="BG105" s="21"/>
      <c r="BK105" s="21"/>
      <c r="BL105" s="21"/>
      <c r="BS105" s="60"/>
      <c r="BT105" s="60"/>
      <c r="BV105" s="21"/>
      <c r="BW105" s="60"/>
    </row>
    <row r="106" spans="1:7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35"/>
      <c r="BG106" s="21"/>
      <c r="BK106" s="21"/>
      <c r="BL106" s="21"/>
      <c r="BS106" s="60"/>
      <c r="BT106" s="60"/>
      <c r="BV106" s="21"/>
      <c r="BW106" s="60"/>
    </row>
    <row r="107" spans="1:7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35"/>
      <c r="BG107" s="21"/>
      <c r="BK107" s="21"/>
      <c r="BL107" s="21"/>
      <c r="BS107" s="60"/>
      <c r="BT107" s="60"/>
      <c r="BV107" s="21"/>
      <c r="BW107" s="60"/>
    </row>
    <row r="108" spans="1:7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35"/>
      <c r="BG108" s="21"/>
      <c r="BK108" s="21"/>
      <c r="BL108" s="21"/>
      <c r="BS108" s="60"/>
      <c r="BT108" s="60"/>
      <c r="BV108" s="21"/>
      <c r="BW108" s="60"/>
    </row>
    <row r="109" spans="1:7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35"/>
      <c r="BG109" s="21"/>
      <c r="BK109" s="21"/>
      <c r="BL109" s="21"/>
      <c r="BS109" s="60"/>
      <c r="BT109" s="60"/>
      <c r="BV109" s="21"/>
      <c r="BW109" s="60"/>
    </row>
    <row r="110" spans="1:7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35"/>
      <c r="BG110" s="21"/>
      <c r="BK110" s="21"/>
      <c r="BL110" s="21"/>
      <c r="BS110" s="60"/>
      <c r="BT110" s="60"/>
      <c r="BV110" s="21"/>
      <c r="BW110" s="60"/>
    </row>
    <row r="111" spans="1:7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35"/>
      <c r="BG111" s="21"/>
      <c r="BK111" s="21"/>
      <c r="BL111" s="21"/>
      <c r="BS111" s="60"/>
      <c r="BT111" s="60"/>
      <c r="BV111" s="21"/>
      <c r="BW111" s="60"/>
    </row>
    <row r="112" spans="1:7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35"/>
      <c r="BG112" s="21"/>
      <c r="BK112" s="21"/>
      <c r="BL112" s="21"/>
      <c r="BS112" s="60"/>
      <c r="BT112" s="60"/>
      <c r="BV112" s="21"/>
      <c r="BW112" s="60"/>
    </row>
    <row r="113" spans="1:7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35"/>
      <c r="BG113" s="21"/>
      <c r="BK113" s="21"/>
      <c r="BL113" s="21"/>
      <c r="BS113" s="60"/>
      <c r="BT113" s="60"/>
      <c r="BV113" s="21"/>
      <c r="BW113" s="60"/>
    </row>
    <row r="114" spans="1:7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35"/>
      <c r="BG114" s="21"/>
      <c r="BK114" s="21"/>
      <c r="BL114" s="21"/>
      <c r="BS114" s="60"/>
      <c r="BT114" s="60"/>
      <c r="BV114" s="21"/>
      <c r="BW114" s="60"/>
    </row>
    <row r="115" spans="1:7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35"/>
      <c r="BG115" s="21"/>
      <c r="BK115" s="21"/>
      <c r="BL115" s="21"/>
      <c r="BS115" s="60"/>
      <c r="BT115" s="60"/>
      <c r="BV115" s="21"/>
      <c r="BW115" s="60"/>
    </row>
    <row r="116" spans="1:7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35"/>
      <c r="BG116" s="21"/>
      <c r="BK116" s="21"/>
      <c r="BL116" s="21"/>
      <c r="BS116" s="60"/>
      <c r="BT116" s="60"/>
      <c r="BV116" s="21"/>
      <c r="BW116" s="60"/>
    </row>
    <row r="117" spans="1:7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35"/>
      <c r="BG117" s="21"/>
      <c r="BK117" s="21"/>
      <c r="BL117" s="21"/>
      <c r="BS117" s="60"/>
      <c r="BT117" s="60"/>
      <c r="BV117" s="21"/>
      <c r="BW117" s="60"/>
    </row>
    <row r="118" spans="1:7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35"/>
      <c r="BG118" s="21"/>
      <c r="BK118" s="21"/>
      <c r="BL118" s="21"/>
      <c r="BS118" s="60"/>
      <c r="BT118" s="60"/>
      <c r="BV118" s="21"/>
      <c r="BW118" s="60"/>
    </row>
    <row r="119" spans="1:7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35"/>
      <c r="BG119" s="21"/>
      <c r="BK119" s="21"/>
      <c r="BL119" s="21"/>
      <c r="BS119" s="60"/>
      <c r="BT119" s="60"/>
      <c r="BV119" s="21"/>
      <c r="BW119" s="60"/>
    </row>
    <row r="120" spans="1:7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35"/>
      <c r="BG120" s="21"/>
      <c r="BK120" s="21"/>
      <c r="BL120" s="21"/>
      <c r="BS120" s="60"/>
      <c r="BT120" s="60"/>
      <c r="BV120" s="21"/>
      <c r="BW120" s="60"/>
    </row>
    <row r="121" spans="1:7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35"/>
      <c r="BG121" s="21"/>
      <c r="BK121" s="21"/>
      <c r="BL121" s="21"/>
      <c r="BS121" s="60"/>
      <c r="BT121" s="60"/>
      <c r="BV121" s="21"/>
      <c r="BW121" s="60"/>
    </row>
    <row r="122" spans="1:7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35"/>
      <c r="BG122" s="21"/>
      <c r="BK122" s="21"/>
      <c r="BL122" s="21"/>
      <c r="BS122" s="60"/>
      <c r="BT122" s="60"/>
      <c r="BV122" s="21"/>
      <c r="BW122" s="60"/>
    </row>
    <row r="123" spans="1:7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35"/>
      <c r="BG123" s="21"/>
      <c r="BK123" s="21"/>
      <c r="BL123" s="21"/>
      <c r="BS123" s="60"/>
      <c r="BT123" s="60"/>
      <c r="BV123" s="21"/>
      <c r="BW123" s="60"/>
    </row>
    <row r="124" spans="1:7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35"/>
      <c r="BG124" s="21"/>
      <c r="BK124" s="21"/>
      <c r="BL124" s="21"/>
      <c r="BS124" s="60"/>
      <c r="BT124" s="60"/>
      <c r="BV124" s="21"/>
      <c r="BW124" s="60"/>
    </row>
    <row r="125" spans="1:7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35"/>
      <c r="BG125" s="21"/>
      <c r="BK125" s="21"/>
      <c r="BL125" s="21"/>
      <c r="BS125" s="60"/>
      <c r="BT125" s="60"/>
      <c r="BV125" s="21"/>
      <c r="BW125" s="60"/>
    </row>
    <row r="126" spans="1:7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35"/>
      <c r="BG126" s="21"/>
      <c r="BK126" s="21"/>
      <c r="BL126" s="21"/>
      <c r="BS126" s="60"/>
      <c r="BT126" s="60"/>
      <c r="BV126" s="21"/>
      <c r="BW126" s="60"/>
    </row>
    <row r="127" spans="1:7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35"/>
      <c r="BG127" s="21"/>
      <c r="BK127" s="21"/>
      <c r="BL127" s="21"/>
      <c r="BS127" s="60"/>
      <c r="BT127" s="60"/>
      <c r="BV127" s="21"/>
      <c r="BW127" s="60"/>
    </row>
    <row r="128" spans="1:7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35"/>
      <c r="BG128" s="21"/>
      <c r="BK128" s="21"/>
      <c r="BL128" s="21"/>
      <c r="BS128" s="60"/>
      <c r="BT128" s="60"/>
      <c r="BV128" s="21"/>
      <c r="BW128" s="60"/>
    </row>
    <row r="129" spans="1:7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35"/>
      <c r="BG129" s="21"/>
      <c r="BK129" s="21"/>
      <c r="BL129" s="21"/>
      <c r="BS129" s="60"/>
      <c r="BT129" s="60"/>
      <c r="BV129" s="21"/>
      <c r="BW129" s="60"/>
    </row>
    <row r="130" spans="1:7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35"/>
      <c r="BG130" s="21"/>
      <c r="BK130" s="21"/>
      <c r="BL130" s="21"/>
      <c r="BS130" s="60"/>
      <c r="BT130" s="60"/>
      <c r="BV130" s="21"/>
      <c r="BW130" s="60"/>
    </row>
    <row r="131" spans="1:7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35"/>
      <c r="BG131" s="21"/>
      <c r="BK131" s="21"/>
      <c r="BL131" s="21"/>
      <c r="BS131" s="60"/>
      <c r="BT131" s="60"/>
      <c r="BV131" s="21"/>
      <c r="BW131" s="60"/>
    </row>
    <row r="132" spans="1:7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35"/>
      <c r="BG132" s="21"/>
      <c r="BK132" s="21"/>
      <c r="BL132" s="21"/>
      <c r="BS132" s="60"/>
      <c r="BT132" s="60"/>
      <c r="BV132" s="21"/>
      <c r="BW132" s="60"/>
    </row>
    <row r="133" spans="1:7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35"/>
      <c r="BG133" s="21"/>
      <c r="BK133" s="21"/>
      <c r="BL133" s="21"/>
      <c r="BS133" s="60"/>
      <c r="BT133" s="60"/>
      <c r="BV133" s="21"/>
      <c r="BW133" s="60"/>
    </row>
    <row r="134" spans="1:7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35"/>
      <c r="BG134" s="21"/>
      <c r="BK134" s="21"/>
      <c r="BL134" s="21"/>
      <c r="BS134" s="60"/>
      <c r="BT134" s="60"/>
      <c r="BV134" s="21"/>
      <c r="BW134" s="60"/>
    </row>
    <row r="135" spans="1:7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35"/>
      <c r="BG135" s="21"/>
      <c r="BK135" s="21"/>
      <c r="BL135" s="21"/>
      <c r="BS135" s="60"/>
      <c r="BT135" s="60"/>
      <c r="BV135" s="21"/>
      <c r="BW135" s="60"/>
    </row>
    <row r="136" spans="1:7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35"/>
      <c r="BG136" s="21"/>
      <c r="BK136" s="21"/>
      <c r="BL136" s="21"/>
      <c r="BS136" s="60"/>
      <c r="BT136" s="60"/>
      <c r="BV136" s="21"/>
      <c r="BW136" s="60"/>
    </row>
    <row r="137" spans="1:7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35"/>
      <c r="BG137" s="21"/>
      <c r="BK137" s="21"/>
      <c r="BL137" s="21"/>
      <c r="BS137" s="60"/>
      <c r="BT137" s="60"/>
      <c r="BV137" s="21"/>
      <c r="BW137" s="60"/>
    </row>
    <row r="138" spans="1:7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35"/>
      <c r="BG138" s="21"/>
      <c r="BK138" s="21"/>
      <c r="BL138" s="21"/>
      <c r="BS138" s="60"/>
      <c r="BT138" s="60"/>
      <c r="BV138" s="21"/>
      <c r="BW138" s="60"/>
    </row>
    <row r="139" spans="1:7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35"/>
      <c r="BG139" s="21"/>
      <c r="BK139" s="21"/>
      <c r="BL139" s="21"/>
      <c r="BS139" s="60"/>
      <c r="BT139" s="60"/>
      <c r="BV139" s="21"/>
      <c r="BW139" s="60"/>
    </row>
    <row r="140" spans="1:7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35"/>
      <c r="BG140" s="21"/>
      <c r="BK140" s="21"/>
      <c r="BL140" s="21"/>
      <c r="BS140" s="60"/>
      <c r="BT140" s="60"/>
      <c r="BV140" s="21"/>
      <c r="BW140" s="60"/>
    </row>
    <row r="141" spans="1:7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35"/>
      <c r="BG141" s="21"/>
      <c r="BK141" s="21"/>
      <c r="BL141" s="21"/>
      <c r="BS141" s="60"/>
      <c r="BT141" s="60"/>
      <c r="BV141" s="21"/>
      <c r="BW141" s="60"/>
    </row>
    <row r="142" spans="1:7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35"/>
      <c r="BG142" s="21"/>
      <c r="BK142" s="21"/>
      <c r="BL142" s="21"/>
      <c r="BS142" s="60"/>
      <c r="BT142" s="60"/>
      <c r="BV142" s="21"/>
      <c r="BW142" s="60"/>
    </row>
    <row r="143" spans="1:7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35"/>
      <c r="BG143" s="21"/>
      <c r="BK143" s="21"/>
      <c r="BL143" s="21"/>
      <c r="BS143" s="60"/>
      <c r="BT143" s="60"/>
      <c r="BV143" s="21"/>
      <c r="BW143" s="60"/>
    </row>
    <row r="144" spans="1:7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35"/>
      <c r="BG144" s="21"/>
      <c r="BK144" s="21"/>
      <c r="BL144" s="21"/>
      <c r="BS144" s="60"/>
      <c r="BT144" s="60"/>
      <c r="BV144" s="21"/>
      <c r="BW144" s="60"/>
    </row>
    <row r="145" spans="1:7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35"/>
      <c r="BG145" s="21"/>
      <c r="BK145" s="21"/>
      <c r="BL145" s="21"/>
      <c r="BS145" s="60"/>
      <c r="BT145" s="60"/>
      <c r="BV145" s="21"/>
      <c r="BW145" s="60"/>
    </row>
    <row r="146" spans="1:7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35"/>
      <c r="BG146" s="21"/>
      <c r="BK146" s="21"/>
      <c r="BL146" s="21"/>
      <c r="BS146" s="60"/>
      <c r="BT146" s="60"/>
      <c r="BV146" s="21"/>
      <c r="BW146" s="60"/>
    </row>
    <row r="147" spans="1:7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35"/>
      <c r="BG147" s="21"/>
      <c r="BK147" s="21"/>
      <c r="BL147" s="21"/>
      <c r="BS147" s="60"/>
      <c r="BT147" s="60"/>
      <c r="BV147" s="21"/>
      <c r="BW147" s="60"/>
    </row>
    <row r="148" spans="1:7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35"/>
      <c r="BG148" s="21"/>
      <c r="BK148" s="21"/>
      <c r="BL148" s="21"/>
      <c r="BS148" s="60"/>
      <c r="BT148" s="60"/>
      <c r="BV148" s="21"/>
      <c r="BW148" s="60"/>
    </row>
    <row r="149" spans="1:7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35"/>
      <c r="BG149" s="21"/>
      <c r="BK149" s="21"/>
      <c r="BL149" s="21"/>
      <c r="BS149" s="60"/>
      <c r="BT149" s="60"/>
      <c r="BV149" s="21"/>
      <c r="BW149" s="60"/>
    </row>
    <row r="150" spans="1:7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35"/>
      <c r="BG150" s="21"/>
      <c r="BK150" s="21"/>
      <c r="BL150" s="21"/>
      <c r="BS150" s="60"/>
      <c r="BT150" s="60"/>
      <c r="BV150" s="21"/>
      <c r="BW150" s="60"/>
    </row>
    <row r="151" spans="1:7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35"/>
      <c r="BG151" s="21"/>
      <c r="BK151" s="21"/>
      <c r="BL151" s="21"/>
      <c r="BS151" s="60"/>
      <c r="BT151" s="60"/>
      <c r="BV151" s="21"/>
      <c r="BW151" s="60"/>
    </row>
    <row r="152" spans="1:7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35"/>
      <c r="BG152" s="21"/>
      <c r="BK152" s="21"/>
      <c r="BL152" s="21"/>
      <c r="BS152" s="60"/>
      <c r="BT152" s="60"/>
      <c r="BV152" s="21"/>
      <c r="BW152" s="60"/>
    </row>
    <row r="153" spans="1:7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35"/>
      <c r="BG153" s="21"/>
      <c r="BK153" s="21"/>
      <c r="BL153" s="21"/>
      <c r="BS153" s="60"/>
      <c r="BT153" s="60"/>
      <c r="BV153" s="21"/>
      <c r="BW153" s="60"/>
    </row>
    <row r="154" spans="1:7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35"/>
      <c r="BG154" s="21"/>
      <c r="BK154" s="21"/>
      <c r="BL154" s="21"/>
      <c r="BS154" s="60"/>
      <c r="BT154" s="60"/>
      <c r="BV154" s="21"/>
      <c r="BW154" s="60"/>
    </row>
    <row r="155" spans="1:7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35"/>
      <c r="BG155" s="21"/>
      <c r="BK155" s="21"/>
      <c r="BL155" s="21"/>
      <c r="BS155" s="60"/>
      <c r="BT155" s="60"/>
      <c r="BV155" s="21"/>
      <c r="BW155" s="60"/>
    </row>
    <row r="156" spans="1:7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35"/>
      <c r="BG156" s="21"/>
      <c r="BK156" s="21"/>
      <c r="BL156" s="21"/>
      <c r="BS156" s="60"/>
      <c r="BT156" s="60"/>
      <c r="BV156" s="21"/>
      <c r="BW156" s="60"/>
    </row>
    <row r="157" spans="1:7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35"/>
      <c r="BG157" s="21"/>
      <c r="BK157" s="21"/>
      <c r="BL157" s="21"/>
      <c r="BS157" s="60"/>
      <c r="BT157" s="60"/>
      <c r="BV157" s="21"/>
      <c r="BW157" s="60"/>
    </row>
    <row r="158" spans="1:7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35"/>
      <c r="BG158" s="21"/>
      <c r="BK158" s="21"/>
      <c r="BL158" s="21"/>
      <c r="BS158" s="60"/>
      <c r="BT158" s="60"/>
      <c r="BV158" s="21"/>
      <c r="BW158" s="60"/>
    </row>
    <row r="159" spans="1:7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35"/>
      <c r="BG159" s="21"/>
      <c r="BK159" s="21"/>
      <c r="BL159" s="21"/>
      <c r="BS159" s="60"/>
      <c r="BT159" s="60"/>
      <c r="BV159" s="21"/>
      <c r="BW159" s="60"/>
    </row>
    <row r="160" spans="1:7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35"/>
      <c r="BG160" s="21"/>
      <c r="BK160" s="21"/>
      <c r="BL160" s="21"/>
      <c r="BS160" s="60"/>
      <c r="BT160" s="60"/>
      <c r="BV160" s="21"/>
      <c r="BW160" s="60"/>
    </row>
    <row r="161" spans="1:7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35"/>
      <c r="BG161" s="21"/>
      <c r="BK161" s="21"/>
      <c r="BL161" s="21"/>
      <c r="BS161" s="60"/>
      <c r="BT161" s="60"/>
      <c r="BV161" s="21"/>
      <c r="BW161" s="60"/>
    </row>
    <row r="162" spans="1:7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35"/>
      <c r="BG162" s="21"/>
      <c r="BK162" s="21"/>
      <c r="BL162" s="21"/>
      <c r="BS162" s="60"/>
      <c r="BT162" s="60"/>
      <c r="BV162" s="21"/>
      <c r="BW162" s="60"/>
    </row>
    <row r="163" spans="1:7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35"/>
      <c r="BG163" s="21"/>
      <c r="BK163" s="21"/>
      <c r="BL163" s="21"/>
      <c r="BS163" s="60"/>
      <c r="BT163" s="60"/>
      <c r="BV163" s="21"/>
      <c r="BW163" s="60"/>
    </row>
    <row r="164" spans="1:7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35"/>
      <c r="BG164" s="21"/>
      <c r="BK164" s="21"/>
      <c r="BL164" s="21"/>
      <c r="BS164" s="60"/>
      <c r="BT164" s="60"/>
      <c r="BV164" s="21"/>
      <c r="BW164" s="60"/>
    </row>
    <row r="165" spans="1:7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35"/>
      <c r="BG165" s="21"/>
      <c r="BK165" s="21"/>
      <c r="BL165" s="21"/>
      <c r="BS165" s="60"/>
      <c r="BT165" s="60"/>
      <c r="BV165" s="21"/>
      <c r="BW165" s="60"/>
    </row>
    <row r="166" spans="1:7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35"/>
      <c r="BG166" s="21"/>
      <c r="BK166" s="21"/>
      <c r="BL166" s="21"/>
      <c r="BS166" s="60"/>
      <c r="BT166" s="60"/>
      <c r="BV166" s="21"/>
      <c r="BW166" s="60"/>
    </row>
    <row r="167" spans="1:7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35"/>
      <c r="BG167" s="21"/>
      <c r="BK167" s="21"/>
      <c r="BL167" s="21"/>
      <c r="BS167" s="60"/>
      <c r="BT167" s="60"/>
      <c r="BV167" s="21"/>
      <c r="BW167" s="60"/>
    </row>
    <row r="168" spans="1:7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35"/>
      <c r="BG168" s="21"/>
      <c r="BK168" s="21"/>
      <c r="BL168" s="21"/>
      <c r="BS168" s="60"/>
      <c r="BT168" s="60"/>
      <c r="BV168" s="21"/>
      <c r="BW168" s="60"/>
    </row>
    <row r="169" spans="1:7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35"/>
      <c r="BG169" s="21"/>
      <c r="BK169" s="21"/>
      <c r="BL169" s="21"/>
      <c r="BS169" s="60"/>
      <c r="BT169" s="60"/>
      <c r="BV169" s="21"/>
      <c r="BW169" s="60"/>
    </row>
    <row r="170" spans="1:75">
      <c r="A170" s="21"/>
      <c r="B170" s="68"/>
      <c r="BF170" s="235"/>
      <c r="BS170" s="79"/>
      <c r="BT170" s="79"/>
      <c r="BW170" s="79"/>
    </row>
    <row r="171" spans="1:75">
      <c r="A171" s="21"/>
      <c r="B171" s="68"/>
      <c r="BF171" s="235"/>
      <c r="BS171" s="77"/>
      <c r="BT171" s="77"/>
      <c r="BW171" s="77"/>
    </row>
    <row r="172" spans="1:75">
      <c r="A172" s="21"/>
      <c r="B172" s="68"/>
      <c r="BF172" s="235"/>
      <c r="BS172" s="77"/>
      <c r="BT172" s="77"/>
      <c r="BW172" s="77"/>
    </row>
    <row r="173" spans="1:75">
      <c r="A173" s="21"/>
      <c r="B173" s="68"/>
      <c r="BF173" s="235"/>
      <c r="BS173" s="77"/>
      <c r="BT173" s="77"/>
      <c r="BW173" s="77"/>
    </row>
    <row r="174" spans="1:75">
      <c r="A174" s="21"/>
      <c r="B174" s="68"/>
      <c r="BF174" s="235"/>
      <c r="BS174" s="77"/>
      <c r="BT174" s="77"/>
      <c r="BW174" s="77"/>
    </row>
    <row r="175" spans="1:75">
      <c r="A175" s="21"/>
      <c r="B175" s="68"/>
      <c r="BF175" s="235"/>
      <c r="BS175" s="77"/>
      <c r="BT175" s="77"/>
      <c r="BW175" s="77"/>
    </row>
    <row r="176" spans="1:75">
      <c r="A176" s="21"/>
      <c r="B176" s="68"/>
      <c r="BF176" s="235"/>
      <c r="BS176" s="77"/>
      <c r="BT176" s="77"/>
      <c r="BW176" s="77"/>
    </row>
    <row r="177" spans="1:75">
      <c r="A177" s="21"/>
      <c r="B177" s="68"/>
      <c r="BF177" s="235"/>
      <c r="BS177" s="77"/>
      <c r="BT177" s="77"/>
      <c r="BW177" s="77"/>
    </row>
    <row r="178" spans="1:75">
      <c r="A178" s="21"/>
      <c r="B178" s="68"/>
      <c r="BF178" s="235"/>
      <c r="BS178" s="77"/>
      <c r="BT178" s="77"/>
      <c r="BW178" s="77"/>
    </row>
    <row r="179" spans="1:75">
      <c r="A179" s="21"/>
      <c r="B179" s="68"/>
      <c r="BF179" s="235"/>
      <c r="BS179" s="77"/>
      <c r="BT179" s="77"/>
      <c r="BW179" s="77"/>
    </row>
    <row r="180" spans="1:75">
      <c r="A180" s="21"/>
      <c r="B180" s="68"/>
      <c r="BF180" s="235"/>
      <c r="BS180" s="77"/>
      <c r="BT180" s="77"/>
      <c r="BW180" s="77"/>
    </row>
    <row r="181" spans="1:75">
      <c r="A181" s="21"/>
      <c r="B181" s="68"/>
      <c r="BF181" s="235"/>
      <c r="BS181" s="77"/>
      <c r="BT181" s="77"/>
      <c r="BW181" s="77"/>
    </row>
    <row r="182" spans="1:75">
      <c r="A182" s="21"/>
      <c r="B182" s="68"/>
      <c r="BF182" s="235"/>
      <c r="BS182" s="77"/>
      <c r="BT182" s="77"/>
      <c r="BW182" s="77"/>
    </row>
    <row r="183" spans="1:75">
      <c r="A183" s="21"/>
      <c r="B183" s="68"/>
      <c r="BF183" s="235"/>
      <c r="BS183" s="77"/>
      <c r="BT183" s="77"/>
      <c r="BW183" s="77"/>
    </row>
    <row r="184" spans="1:75">
      <c r="A184" s="21"/>
      <c r="B184" s="68"/>
      <c r="BF184" s="235"/>
      <c r="BS184" s="77"/>
      <c r="BT184" s="77"/>
      <c r="BW184" s="77"/>
    </row>
    <row r="185" spans="1:75">
      <c r="A185" s="21"/>
      <c r="B185" s="68"/>
      <c r="BF185" s="235"/>
      <c r="BS185" s="77"/>
      <c r="BT185" s="77"/>
      <c r="BW185" s="77"/>
    </row>
    <row r="186" spans="1:75">
      <c r="A186" s="21"/>
      <c r="B186" s="68"/>
      <c r="BF186" s="235"/>
      <c r="BS186" s="77"/>
      <c r="BT186" s="77"/>
      <c r="BW186" s="77"/>
    </row>
    <row r="187" spans="1:75">
      <c r="A187" s="21"/>
      <c r="B187" s="68"/>
      <c r="BF187" s="235"/>
      <c r="BS187" s="77"/>
      <c r="BT187" s="77"/>
      <c r="BW187" s="77"/>
    </row>
    <row r="188" spans="1:75">
      <c r="A188" s="21"/>
      <c r="B188" s="68"/>
      <c r="BF188" s="235"/>
      <c r="BS188" s="77"/>
      <c r="BT188" s="77"/>
      <c r="BW188" s="77"/>
    </row>
    <row r="189" spans="1:75">
      <c r="A189" s="21"/>
      <c r="B189" s="68"/>
      <c r="BF189" s="235"/>
      <c r="BS189" s="77"/>
      <c r="BT189" s="77"/>
      <c r="BW189" s="77"/>
    </row>
    <row r="190" spans="1:75">
      <c r="A190" s="21"/>
      <c r="B190" s="68"/>
      <c r="BF190" s="235"/>
      <c r="BS190" s="77"/>
      <c r="BT190" s="77"/>
      <c r="BW190" s="77"/>
    </row>
    <row r="191" spans="1:75">
      <c r="A191" s="21"/>
      <c r="B191" s="68"/>
      <c r="BF191" s="235"/>
      <c r="BS191" s="77"/>
      <c r="BT191" s="77"/>
      <c r="BW191" s="77"/>
    </row>
    <row r="192" spans="1:75">
      <c r="A192" s="21"/>
      <c r="B192" s="68"/>
      <c r="BF192" s="235"/>
      <c r="BS192" s="77"/>
      <c r="BT192" s="77"/>
      <c r="BW192" s="77"/>
    </row>
    <row r="193" spans="1:75">
      <c r="A193" s="21"/>
      <c r="B193" s="68"/>
      <c r="BF193" s="235"/>
      <c r="BS193" s="77"/>
      <c r="BT193" s="77"/>
      <c r="BW193" s="77"/>
    </row>
    <row r="194" spans="1:75">
      <c r="A194" s="21"/>
      <c r="B194" s="68"/>
      <c r="BF194" s="235"/>
      <c r="BS194" s="77"/>
      <c r="BT194" s="77"/>
      <c r="BW194" s="77"/>
    </row>
    <row r="195" spans="1:75">
      <c r="A195" s="21"/>
      <c r="B195" s="68"/>
      <c r="BF195" s="235"/>
      <c r="BS195" s="77"/>
      <c r="BT195" s="77"/>
      <c r="BW195" s="77"/>
    </row>
    <row r="196" spans="1:75">
      <c r="A196" s="21"/>
      <c r="B196" s="68"/>
      <c r="BF196" s="235"/>
      <c r="BS196" s="77"/>
      <c r="BT196" s="77"/>
      <c r="BW196" s="77"/>
    </row>
    <row r="197" spans="1:75">
      <c r="A197" s="21"/>
      <c r="B197" s="68"/>
      <c r="BF197" s="235"/>
      <c r="BS197" s="77"/>
      <c r="BT197" s="77"/>
      <c r="BW197" s="77"/>
    </row>
    <row r="198" spans="1:75">
      <c r="A198" s="21"/>
      <c r="B198" s="68"/>
      <c r="BF198" s="235"/>
      <c r="BS198" s="77"/>
      <c r="BT198" s="77"/>
      <c r="BW198" s="77"/>
    </row>
    <row r="199" spans="1:75">
      <c r="A199" s="21"/>
      <c r="B199" s="68"/>
      <c r="BF199" s="235"/>
      <c r="BS199" s="77"/>
      <c r="BT199" s="77"/>
      <c r="BW199" s="77"/>
    </row>
    <row r="200" spans="1:75">
      <c r="A200" s="21"/>
      <c r="B200" s="68"/>
      <c r="BF200" s="235"/>
      <c r="BS200" s="77"/>
      <c r="BT200" s="77"/>
      <c r="BW200" s="77"/>
    </row>
    <row r="201" spans="1:75">
      <c r="A201" s="21"/>
      <c r="B201" s="68"/>
      <c r="BF201" s="235"/>
      <c r="BS201" s="77"/>
      <c r="BT201" s="77"/>
      <c r="BW201" s="77"/>
    </row>
    <row r="202" spans="1:75">
      <c r="A202" s="21"/>
      <c r="B202" s="68"/>
      <c r="BF202" s="235"/>
      <c r="BS202" s="77"/>
      <c r="BT202" s="77"/>
      <c r="BW202" s="77"/>
    </row>
    <row r="203" spans="1:75">
      <c r="A203" s="21"/>
      <c r="B203" s="68"/>
      <c r="BF203" s="235"/>
      <c r="BS203" s="77"/>
      <c r="BT203" s="77"/>
      <c r="BW203" s="77"/>
    </row>
    <row r="204" spans="1:75">
      <c r="A204" s="21"/>
      <c r="B204" s="68"/>
      <c r="BF204" s="235"/>
      <c r="BS204" s="77"/>
      <c r="BT204" s="77"/>
      <c r="BW204" s="77"/>
    </row>
    <row r="205" spans="1:75">
      <c r="A205" s="21"/>
      <c r="B205" s="68"/>
      <c r="BF205" s="235"/>
      <c r="BS205" s="77"/>
      <c r="BT205" s="77"/>
      <c r="BW205" s="77"/>
    </row>
    <row r="206" spans="1:75">
      <c r="A206" s="21"/>
      <c r="B206" s="68"/>
      <c r="BF206" s="235"/>
      <c r="BS206" s="77"/>
      <c r="BT206" s="77"/>
      <c r="BW206" s="77"/>
    </row>
    <row r="207" spans="1:75">
      <c r="A207" s="21"/>
      <c r="B207" s="68"/>
      <c r="BF207" s="235"/>
      <c r="BS207" s="77"/>
      <c r="BT207" s="77"/>
      <c r="BW207" s="77"/>
    </row>
    <row r="208" spans="1:75">
      <c r="A208" s="21"/>
      <c r="B208" s="68"/>
      <c r="BF208" s="235"/>
      <c r="BS208" s="77"/>
      <c r="BT208" s="77"/>
      <c r="BW208" s="77"/>
    </row>
    <row r="209" spans="1:75">
      <c r="A209" s="21"/>
      <c r="B209" s="68"/>
      <c r="BF209" s="235"/>
      <c r="BS209" s="77"/>
      <c r="BT209" s="77"/>
      <c r="BW209" s="77"/>
    </row>
    <row r="210" spans="1:75">
      <c r="A210" s="21"/>
      <c r="B210" s="68"/>
      <c r="BF210" s="235"/>
      <c r="BS210" s="77"/>
      <c r="BT210" s="77"/>
      <c r="BW210" s="77"/>
    </row>
    <row r="211" spans="1:75">
      <c r="A211" s="21"/>
      <c r="B211" s="68"/>
      <c r="BF211" s="235"/>
      <c r="BS211" s="77"/>
      <c r="BT211" s="77"/>
      <c r="BW211" s="77"/>
    </row>
    <row r="212" spans="1:75">
      <c r="A212" s="21"/>
      <c r="B212" s="68"/>
      <c r="BF212" s="235"/>
      <c r="BS212" s="77"/>
      <c r="BT212" s="77"/>
      <c r="BW212" s="77"/>
    </row>
    <row r="213" spans="1:75">
      <c r="A213" s="21"/>
      <c r="B213" s="68"/>
      <c r="BF213" s="235"/>
      <c r="BS213" s="77"/>
      <c r="BT213" s="77"/>
      <c r="BW213" s="77"/>
    </row>
    <row r="214" spans="1:75">
      <c r="A214" s="21"/>
      <c r="B214" s="68"/>
      <c r="BF214" s="235"/>
      <c r="BS214" s="77"/>
      <c r="BT214" s="77"/>
      <c r="BW214" s="77"/>
    </row>
    <row r="215" spans="1:75">
      <c r="A215" s="21"/>
      <c r="B215" s="68"/>
      <c r="BF215" s="235"/>
      <c r="BS215" s="77"/>
      <c r="BT215" s="77"/>
      <c r="BW215" s="77"/>
    </row>
    <row r="216" spans="1:75">
      <c r="A216" s="21"/>
      <c r="B216" s="68"/>
      <c r="BF216" s="235"/>
      <c r="BS216" s="77"/>
      <c r="BT216" s="77"/>
      <c r="BW216" s="77"/>
    </row>
  </sheetData>
  <phoneticPr fontId="10" type="noConversion"/>
  <pageMargins left="0.75" right="0.75" top="1" bottom="1" header="0.5" footer="0.5"/>
  <pageSetup scale="50" fitToHeight="2" orientation="landscape" horizontalDpi="4294967292" verticalDpi="4294967292"/>
  <headerFooter>
    <oddHeader>&amp;C&amp;"Calibri,Regular"&amp;K000000Day in the Life of the Hudson River_x000D_Fish Data- 10/10/13</oddHeader>
  </headerFooter>
  <legacyDrawing r:id="rId1"/>
  <extLst>
    <ext xmlns:mx="http://schemas.microsoft.com/office/mac/excel/2008/main" uri="{64002731-A6B0-56B0-2670-7721B7C09600}">
      <mx:PLV Mode="0" OnePage="0" WScale="55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U66"/>
  <sheetViews>
    <sheetView workbookViewId="0">
      <selection activeCell="G68" sqref="G68"/>
    </sheetView>
  </sheetViews>
  <sheetFormatPr baseColWidth="10" defaultRowHeight="15" x14ac:dyDescent="0"/>
  <cols>
    <col min="2" max="2" width="5.6640625" customWidth="1"/>
    <col min="3" max="3" width="4.83203125" customWidth="1"/>
    <col min="4" max="4" width="5" customWidth="1"/>
    <col min="5" max="5" width="4.1640625" customWidth="1"/>
    <col min="6" max="6" width="4.5" customWidth="1"/>
    <col min="7" max="7" width="4.83203125" customWidth="1"/>
    <col min="8" max="8" width="5.5" customWidth="1"/>
    <col min="9" max="9" width="5.6640625" customWidth="1"/>
    <col min="10" max="10" width="4.1640625" customWidth="1"/>
    <col min="11" max="11" width="4.6640625" customWidth="1"/>
    <col min="12" max="12" width="4" customWidth="1"/>
    <col min="13" max="13" width="5.5" customWidth="1"/>
    <col min="14" max="14" width="6.1640625" customWidth="1"/>
    <col min="15" max="15" width="4.6640625" customWidth="1"/>
    <col min="16" max="16" width="3.5" customWidth="1"/>
    <col min="17" max="17" width="4" customWidth="1"/>
    <col min="18" max="18" width="4.33203125" customWidth="1"/>
    <col min="19" max="19" width="4.83203125" customWidth="1"/>
    <col min="20" max="20" width="4.33203125" customWidth="1"/>
    <col min="21" max="21" width="5" customWidth="1"/>
    <col min="22" max="22" width="4.6640625" customWidth="1"/>
    <col min="23" max="24" width="4.1640625" customWidth="1"/>
    <col min="25" max="25" width="4.33203125" customWidth="1"/>
    <col min="26" max="26" width="4.6640625" customWidth="1"/>
    <col min="27" max="27" width="5.5" customWidth="1"/>
    <col min="28" max="28" width="5.33203125" customWidth="1"/>
    <col min="29" max="29" width="5.1640625" customWidth="1"/>
    <col min="30" max="30" width="5.6640625" customWidth="1"/>
    <col min="31" max="31" width="4.6640625" customWidth="1"/>
    <col min="32" max="33" width="5" customWidth="1"/>
    <col min="34" max="34" width="4.5" customWidth="1"/>
    <col min="35" max="35" width="4.1640625" customWidth="1"/>
    <col min="36" max="36" width="4.83203125" customWidth="1"/>
    <col min="37" max="38" width="4.6640625" customWidth="1"/>
    <col min="39" max="39" width="5.5" customWidth="1"/>
    <col min="40" max="40" width="5.6640625" customWidth="1"/>
    <col min="41" max="41" width="5" customWidth="1"/>
    <col min="42" max="42" width="4.1640625" customWidth="1"/>
    <col min="43" max="43" width="3.83203125" customWidth="1"/>
    <col min="44" max="44" width="5" customWidth="1"/>
    <col min="45" max="45" width="6" customWidth="1"/>
    <col min="46" max="46" width="5" customWidth="1"/>
    <col min="47" max="47" width="8" customWidth="1"/>
  </cols>
  <sheetData>
    <row r="1" spans="1:47" ht="105" customHeight="1">
      <c r="A1" s="252" t="s">
        <v>168</v>
      </c>
      <c r="B1" s="253" t="s">
        <v>44</v>
      </c>
      <c r="C1" s="254" t="s">
        <v>293</v>
      </c>
      <c r="D1" s="254" t="s">
        <v>294</v>
      </c>
      <c r="E1" s="254" t="s">
        <v>295</v>
      </c>
      <c r="F1" s="253" t="s">
        <v>45</v>
      </c>
      <c r="G1" s="253" t="s">
        <v>46</v>
      </c>
      <c r="H1" s="254" t="s">
        <v>296</v>
      </c>
      <c r="I1" s="254" t="s">
        <v>297</v>
      </c>
      <c r="J1" s="255" t="s">
        <v>703</v>
      </c>
      <c r="K1" s="254" t="s">
        <v>298</v>
      </c>
      <c r="L1" s="255" t="s">
        <v>702</v>
      </c>
      <c r="M1" s="254" t="s">
        <v>299</v>
      </c>
      <c r="N1" s="205" t="s">
        <v>325</v>
      </c>
      <c r="O1" s="205" t="s">
        <v>128</v>
      </c>
      <c r="P1" s="254" t="s">
        <v>300</v>
      </c>
      <c r="Q1" s="253" t="s">
        <v>326</v>
      </c>
      <c r="R1" s="205" t="s">
        <v>47</v>
      </c>
      <c r="S1" s="254" t="s">
        <v>301</v>
      </c>
      <c r="T1" s="253" t="s">
        <v>302</v>
      </c>
      <c r="U1" s="254" t="s">
        <v>303</v>
      </c>
      <c r="V1" s="254" t="s">
        <v>304</v>
      </c>
      <c r="W1" s="254" t="s">
        <v>305</v>
      </c>
      <c r="X1" s="254" t="s">
        <v>306</v>
      </c>
      <c r="Y1" s="254" t="s">
        <v>307</v>
      </c>
      <c r="Z1" s="254" t="s">
        <v>308</v>
      </c>
      <c r="AA1" s="254" t="s">
        <v>309</v>
      </c>
      <c r="AB1" s="256" t="s">
        <v>332</v>
      </c>
      <c r="AC1" s="254" t="s">
        <v>310</v>
      </c>
      <c r="AD1" s="254" t="s">
        <v>311</v>
      </c>
      <c r="AE1" s="254" t="s">
        <v>312</v>
      </c>
      <c r="AF1" s="254" t="s">
        <v>313</v>
      </c>
      <c r="AG1" s="254" t="s">
        <v>314</v>
      </c>
      <c r="AH1" s="254" t="s">
        <v>315</v>
      </c>
      <c r="AI1" s="254" t="s">
        <v>316</v>
      </c>
      <c r="AJ1" s="254" t="s">
        <v>317</v>
      </c>
      <c r="AK1" s="254" t="s">
        <v>318</v>
      </c>
      <c r="AL1" s="254" t="s">
        <v>319</v>
      </c>
      <c r="AM1" s="254" t="s">
        <v>620</v>
      </c>
      <c r="AN1" s="254" t="s">
        <v>320</v>
      </c>
      <c r="AO1" s="254" t="s">
        <v>336</v>
      </c>
      <c r="AP1" s="254" t="s">
        <v>335</v>
      </c>
      <c r="AQ1" s="254" t="s">
        <v>337</v>
      </c>
      <c r="AR1" s="254" t="s">
        <v>321</v>
      </c>
      <c r="AS1" s="254" t="s">
        <v>322</v>
      </c>
      <c r="AT1" s="256" t="s">
        <v>323</v>
      </c>
      <c r="AU1" s="257" t="s">
        <v>324</v>
      </c>
    </row>
    <row r="2" spans="1:47" ht="28">
      <c r="A2" s="258" t="s">
        <v>752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60"/>
      <c r="O2" s="260"/>
      <c r="P2" s="259"/>
      <c r="Q2" s="259"/>
      <c r="R2" s="260"/>
      <c r="S2" s="259"/>
      <c r="T2" s="259"/>
      <c r="U2" s="259"/>
      <c r="V2" s="259"/>
      <c r="W2" s="259"/>
      <c r="X2" s="259"/>
      <c r="Y2" s="259"/>
      <c r="Z2" s="259"/>
      <c r="AA2" s="125">
        <v>3</v>
      </c>
      <c r="AB2" s="125">
        <v>1</v>
      </c>
      <c r="AC2" s="259"/>
      <c r="AD2" s="259"/>
      <c r="AE2" s="259"/>
      <c r="AF2" s="259"/>
      <c r="AG2" s="259"/>
      <c r="AH2" s="259"/>
      <c r="AI2" s="259"/>
      <c r="AJ2" s="125">
        <v>234</v>
      </c>
      <c r="AK2" s="125">
        <v>3</v>
      </c>
      <c r="AL2" s="125">
        <v>3</v>
      </c>
      <c r="AM2" s="125"/>
      <c r="AN2" s="125">
        <v>1</v>
      </c>
      <c r="AO2" s="125">
        <v>1</v>
      </c>
      <c r="AP2" s="125">
        <v>1</v>
      </c>
      <c r="AQ2" s="125">
        <v>1</v>
      </c>
      <c r="AR2" s="259"/>
      <c r="AS2" s="259"/>
      <c r="AT2" s="259"/>
      <c r="AU2" s="261">
        <f t="shared" ref="AU2:AU33" si="0">SUM(B2:AT2)</f>
        <v>248</v>
      </c>
    </row>
    <row r="3" spans="1:47">
      <c r="A3" s="262" t="s">
        <v>49</v>
      </c>
      <c r="B3" s="263"/>
      <c r="C3" s="135"/>
      <c r="D3" s="135"/>
      <c r="E3" s="135"/>
      <c r="F3" s="263"/>
      <c r="G3" s="263"/>
      <c r="H3" s="135"/>
      <c r="I3" s="135"/>
      <c r="J3" s="135"/>
      <c r="K3" s="135"/>
      <c r="L3" s="135"/>
      <c r="M3" s="135"/>
      <c r="N3" s="264"/>
      <c r="O3" s="264"/>
      <c r="P3" s="135"/>
      <c r="Q3" s="263"/>
      <c r="R3" s="264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265">
        <f t="shared" si="0"/>
        <v>0</v>
      </c>
    </row>
    <row r="4" spans="1:47" ht="28">
      <c r="A4" s="266" t="s">
        <v>50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70"/>
      <c r="O4" s="170"/>
      <c r="P4" s="135"/>
      <c r="Q4" s="135"/>
      <c r="R4" s="170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>
        <v>2</v>
      </c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265">
        <f t="shared" si="0"/>
        <v>2</v>
      </c>
    </row>
    <row r="5" spans="1:47">
      <c r="A5" s="266" t="s">
        <v>51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70"/>
      <c r="O5" s="170"/>
      <c r="P5" s="135"/>
      <c r="Q5" s="135"/>
      <c r="R5" s="170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265">
        <f t="shared" si="0"/>
        <v>0</v>
      </c>
    </row>
    <row r="6" spans="1:47">
      <c r="A6" s="266" t="s">
        <v>52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70"/>
      <c r="O6" s="170"/>
      <c r="P6" s="135"/>
      <c r="Q6" s="135"/>
      <c r="R6" s="170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265">
        <f t="shared" si="0"/>
        <v>0</v>
      </c>
    </row>
    <row r="7" spans="1:47">
      <c r="A7" s="267" t="s">
        <v>155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9"/>
      <c r="O7" s="269"/>
      <c r="P7" s="268"/>
      <c r="Q7" s="268"/>
      <c r="R7" s="269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68"/>
      <c r="AQ7" s="268"/>
      <c r="AR7" s="268"/>
      <c r="AS7" s="268"/>
      <c r="AT7" s="268"/>
      <c r="AU7" s="270">
        <f t="shared" si="0"/>
        <v>0</v>
      </c>
    </row>
    <row r="8" spans="1:47">
      <c r="A8" s="266" t="s">
        <v>53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70"/>
      <c r="O8" s="170"/>
      <c r="P8" s="135"/>
      <c r="Q8" s="135"/>
      <c r="R8" s="170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265">
        <f t="shared" si="0"/>
        <v>0</v>
      </c>
    </row>
    <row r="9" spans="1:47">
      <c r="A9" s="266" t="s">
        <v>54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70"/>
      <c r="O9" s="170"/>
      <c r="P9" s="135"/>
      <c r="Q9" s="135"/>
      <c r="R9" s="170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265">
        <f t="shared" si="0"/>
        <v>0</v>
      </c>
    </row>
    <row r="10" spans="1:47">
      <c r="A10" s="271" t="s">
        <v>55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70"/>
      <c r="O10" s="170"/>
      <c r="P10" s="135"/>
      <c r="Q10" s="135"/>
      <c r="R10" s="170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>
        <v>1</v>
      </c>
      <c r="AJ10" s="135"/>
      <c r="AK10" s="135"/>
      <c r="AL10" s="135"/>
      <c r="AM10" s="135"/>
      <c r="AN10" s="135"/>
      <c r="AO10" s="135"/>
      <c r="AP10" s="135"/>
      <c r="AQ10" s="135"/>
      <c r="AR10" s="135"/>
      <c r="AS10" s="135">
        <v>1</v>
      </c>
      <c r="AT10" s="135"/>
      <c r="AU10" s="265">
        <f t="shared" si="0"/>
        <v>2</v>
      </c>
    </row>
    <row r="11" spans="1:47">
      <c r="A11" s="271" t="s">
        <v>56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70"/>
      <c r="O11" s="170"/>
      <c r="P11" s="135"/>
      <c r="Q11" s="135"/>
      <c r="R11" s="170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265">
        <f t="shared" si="0"/>
        <v>0</v>
      </c>
    </row>
    <row r="12" spans="1:47">
      <c r="A12" s="271" t="s">
        <v>57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70"/>
      <c r="O12" s="170"/>
      <c r="P12" s="135"/>
      <c r="Q12" s="135"/>
      <c r="R12" s="170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265">
        <f t="shared" si="0"/>
        <v>0</v>
      </c>
    </row>
    <row r="13" spans="1:47">
      <c r="A13" s="272" t="s">
        <v>58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70"/>
      <c r="O13" s="170"/>
      <c r="P13" s="135"/>
      <c r="Q13" s="135"/>
      <c r="R13" s="170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>
        <v>1</v>
      </c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265">
        <f t="shared" si="0"/>
        <v>1</v>
      </c>
    </row>
    <row r="14" spans="1:47">
      <c r="A14" s="273" t="s">
        <v>59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74"/>
      <c r="O14" s="274"/>
      <c r="P14" s="268"/>
      <c r="Q14" s="268"/>
      <c r="R14" s="274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8"/>
      <c r="AK14" s="268"/>
      <c r="AL14" s="268"/>
      <c r="AM14" s="268"/>
      <c r="AN14" s="268"/>
      <c r="AO14" s="268"/>
      <c r="AP14" s="268"/>
      <c r="AQ14" s="268"/>
      <c r="AR14" s="268"/>
      <c r="AS14" s="268"/>
      <c r="AT14" s="268"/>
      <c r="AU14" s="265">
        <f t="shared" si="0"/>
        <v>0</v>
      </c>
    </row>
    <row r="15" spans="1:47">
      <c r="A15" s="271" t="s">
        <v>60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70"/>
      <c r="O15" s="170"/>
      <c r="P15" s="135"/>
      <c r="Q15" s="135"/>
      <c r="R15" s="170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265">
        <f t="shared" si="0"/>
        <v>0</v>
      </c>
    </row>
    <row r="16" spans="1:47">
      <c r="A16" s="271" t="s">
        <v>61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>
        <v>10</v>
      </c>
      <c r="N16" s="170"/>
      <c r="O16" s="170"/>
      <c r="P16" s="135"/>
      <c r="Q16" s="135"/>
      <c r="R16" s="170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>
        <v>9</v>
      </c>
      <c r="AE16" s="135"/>
      <c r="AF16" s="135">
        <v>1</v>
      </c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>
        <v>1</v>
      </c>
      <c r="AS16" s="135"/>
      <c r="AT16" s="135"/>
      <c r="AU16" s="265">
        <f t="shared" si="0"/>
        <v>21</v>
      </c>
    </row>
    <row r="17" spans="1:47">
      <c r="A17" s="271" t="s">
        <v>62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70"/>
      <c r="O17" s="170"/>
      <c r="P17" s="135"/>
      <c r="Q17" s="135"/>
      <c r="R17" s="170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>
        <v>6</v>
      </c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265">
        <f t="shared" si="0"/>
        <v>6</v>
      </c>
    </row>
    <row r="18" spans="1:47">
      <c r="A18" s="271" t="s">
        <v>63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70"/>
      <c r="O18" s="170"/>
      <c r="P18" s="135"/>
      <c r="Q18" s="135"/>
      <c r="R18" s="170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265">
        <f t="shared" si="0"/>
        <v>0</v>
      </c>
    </row>
    <row r="19" spans="1:47">
      <c r="A19" s="271" t="s">
        <v>64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70"/>
      <c r="O19" s="170"/>
      <c r="P19" s="135"/>
      <c r="Q19" s="135"/>
      <c r="R19" s="170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265">
        <f t="shared" si="0"/>
        <v>0</v>
      </c>
    </row>
    <row r="20" spans="1:47">
      <c r="A20" s="271" t="s">
        <v>65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70"/>
      <c r="O20" s="170"/>
      <c r="P20" s="135"/>
      <c r="Q20" s="135"/>
      <c r="R20" s="170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265">
        <f t="shared" si="0"/>
        <v>0</v>
      </c>
    </row>
    <row r="21" spans="1:47">
      <c r="A21" s="271" t="s">
        <v>66</v>
      </c>
      <c r="B21" s="135">
        <v>5</v>
      </c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70"/>
      <c r="O21" s="170"/>
      <c r="P21" s="135"/>
      <c r="Q21" s="135"/>
      <c r="R21" s="170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265">
        <f t="shared" si="0"/>
        <v>5</v>
      </c>
    </row>
    <row r="22" spans="1:47">
      <c r="A22" s="271" t="s">
        <v>67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70"/>
      <c r="O22" s="170"/>
      <c r="P22" s="135"/>
      <c r="Q22" s="135"/>
      <c r="R22" s="170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265">
        <f t="shared" si="0"/>
        <v>0</v>
      </c>
    </row>
    <row r="23" spans="1:47">
      <c r="A23" s="272" t="s">
        <v>68</v>
      </c>
      <c r="B23" s="275">
        <v>1</v>
      </c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6"/>
      <c r="O23" s="276"/>
      <c r="P23" s="275"/>
      <c r="Q23" s="275"/>
      <c r="R23" s="276"/>
      <c r="S23" s="275"/>
      <c r="T23" s="275"/>
      <c r="U23" s="275"/>
      <c r="V23" s="275"/>
      <c r="W23" s="275"/>
      <c r="X23" s="275"/>
      <c r="Y23" s="275"/>
      <c r="Z23" s="275"/>
      <c r="AA23" s="275"/>
      <c r="AB23" s="275"/>
      <c r="AC23" s="275"/>
      <c r="AD23" s="275"/>
      <c r="AE23" s="275"/>
      <c r="AF23" s="275"/>
      <c r="AG23" s="275"/>
      <c r="AH23" s="275"/>
      <c r="AI23" s="275"/>
      <c r="AJ23" s="275"/>
      <c r="AK23" s="275"/>
      <c r="AL23" s="275"/>
      <c r="AM23" s="275"/>
      <c r="AN23" s="275"/>
      <c r="AO23" s="275"/>
      <c r="AP23" s="275"/>
      <c r="AQ23" s="275"/>
      <c r="AR23" s="275"/>
      <c r="AS23" s="275"/>
      <c r="AT23" s="275"/>
      <c r="AU23" s="265">
        <f t="shared" si="0"/>
        <v>1</v>
      </c>
    </row>
    <row r="24" spans="1:47">
      <c r="A24" s="272" t="s">
        <v>134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79"/>
      <c r="O24" s="179"/>
      <c r="P24" s="161"/>
      <c r="Q24" s="161"/>
      <c r="R24" s="179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265">
        <f t="shared" si="0"/>
        <v>0</v>
      </c>
    </row>
    <row r="25" spans="1:47">
      <c r="A25" s="272" t="s">
        <v>122</v>
      </c>
      <c r="B25" s="135">
        <v>3</v>
      </c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70"/>
      <c r="O25" s="170"/>
      <c r="P25" s="135"/>
      <c r="Q25" s="135"/>
      <c r="R25" s="170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>
        <v>1</v>
      </c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265">
        <f t="shared" si="0"/>
        <v>4</v>
      </c>
    </row>
    <row r="26" spans="1:47">
      <c r="A26" s="271" t="s">
        <v>69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70"/>
      <c r="O26" s="170"/>
      <c r="P26" s="135"/>
      <c r="Q26" s="135"/>
      <c r="R26" s="170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265">
        <f t="shared" si="0"/>
        <v>0</v>
      </c>
    </row>
    <row r="27" spans="1:47">
      <c r="A27" s="272" t="s">
        <v>70</v>
      </c>
      <c r="B27" s="275"/>
      <c r="C27" s="135"/>
      <c r="D27" s="135"/>
      <c r="E27" s="135"/>
      <c r="F27" s="275"/>
      <c r="G27" s="275"/>
      <c r="H27" s="135"/>
      <c r="I27" s="135"/>
      <c r="J27" s="135"/>
      <c r="K27" s="135"/>
      <c r="L27" s="135"/>
      <c r="M27" s="135"/>
      <c r="N27" s="276"/>
      <c r="O27" s="276"/>
      <c r="P27" s="135"/>
      <c r="Q27" s="275"/>
      <c r="R27" s="276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265">
        <f t="shared" si="0"/>
        <v>0</v>
      </c>
    </row>
    <row r="28" spans="1:47">
      <c r="A28" s="272" t="s">
        <v>126</v>
      </c>
      <c r="B28" s="135">
        <v>1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70"/>
      <c r="O28" s="170"/>
      <c r="P28" s="135"/>
      <c r="Q28" s="135"/>
      <c r="R28" s="170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265">
        <f t="shared" si="0"/>
        <v>1</v>
      </c>
    </row>
    <row r="29" spans="1:47">
      <c r="A29" s="272" t="s">
        <v>71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70"/>
      <c r="O29" s="170"/>
      <c r="P29" s="135"/>
      <c r="Q29" s="135"/>
      <c r="R29" s="170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265">
        <f t="shared" si="0"/>
        <v>0</v>
      </c>
    </row>
    <row r="30" spans="1:47">
      <c r="A30" s="271" t="s">
        <v>72</v>
      </c>
      <c r="B30" s="135">
        <v>1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70"/>
      <c r="O30" s="170"/>
      <c r="P30" s="135"/>
      <c r="Q30" s="135"/>
      <c r="R30" s="170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265">
        <f t="shared" si="0"/>
        <v>1</v>
      </c>
    </row>
    <row r="31" spans="1:47">
      <c r="A31" s="271" t="s">
        <v>124</v>
      </c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70"/>
      <c r="O31" s="170"/>
      <c r="P31" s="135"/>
      <c r="Q31" s="135"/>
      <c r="R31" s="170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265">
        <f t="shared" si="0"/>
        <v>0</v>
      </c>
    </row>
    <row r="32" spans="1:47">
      <c r="A32" s="272" t="s">
        <v>125</v>
      </c>
      <c r="B32" s="170"/>
      <c r="C32" s="135"/>
      <c r="D32" s="135"/>
      <c r="E32" s="135"/>
      <c r="F32" s="170"/>
      <c r="G32" s="170"/>
      <c r="H32" s="135"/>
      <c r="I32" s="135"/>
      <c r="J32" s="135"/>
      <c r="K32" s="135"/>
      <c r="L32" s="135"/>
      <c r="M32" s="135"/>
      <c r="N32" s="170"/>
      <c r="O32" s="170"/>
      <c r="P32" s="135"/>
      <c r="Q32" s="170"/>
      <c r="R32" s="170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265">
        <f t="shared" si="0"/>
        <v>0</v>
      </c>
    </row>
    <row r="33" spans="1:47">
      <c r="A33" s="271" t="s">
        <v>73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70"/>
      <c r="O33" s="170"/>
      <c r="P33" s="135"/>
      <c r="Q33" s="135"/>
      <c r="R33" s="170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265">
        <f t="shared" si="0"/>
        <v>0</v>
      </c>
    </row>
    <row r="34" spans="1:47">
      <c r="A34" s="271" t="s">
        <v>74</v>
      </c>
      <c r="B34" s="135">
        <v>1</v>
      </c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70">
        <v>12</v>
      </c>
      <c r="O34" s="170"/>
      <c r="P34" s="135"/>
      <c r="Q34" s="135"/>
      <c r="R34" s="170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265">
        <f t="shared" ref="AU34:AU59" si="1">SUM(B34:AT34)</f>
        <v>13</v>
      </c>
    </row>
    <row r="35" spans="1:47">
      <c r="A35" s="271" t="s">
        <v>137</v>
      </c>
      <c r="B35" s="135">
        <v>0</v>
      </c>
      <c r="C35" s="135"/>
      <c r="D35" s="135"/>
      <c r="E35" s="135"/>
      <c r="F35" s="135"/>
      <c r="G35" s="135">
        <v>3</v>
      </c>
      <c r="H35" s="135"/>
      <c r="I35" s="135"/>
      <c r="J35" s="135"/>
      <c r="K35" s="135"/>
      <c r="L35" s="135"/>
      <c r="M35" s="135"/>
      <c r="N35" s="170"/>
      <c r="O35" s="170"/>
      <c r="P35" s="135"/>
      <c r="Q35" s="135"/>
      <c r="R35" s="170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265">
        <f t="shared" si="1"/>
        <v>3</v>
      </c>
    </row>
    <row r="36" spans="1:47">
      <c r="A36" s="271" t="s">
        <v>75</v>
      </c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70" t="s">
        <v>80</v>
      </c>
      <c r="O36" s="170"/>
      <c r="P36" s="135"/>
      <c r="Q36" s="135"/>
      <c r="R36" s="170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265">
        <f t="shared" si="1"/>
        <v>0</v>
      </c>
    </row>
    <row r="37" spans="1:47">
      <c r="A37" s="271" t="s">
        <v>76</v>
      </c>
      <c r="B37" s="135">
        <v>1</v>
      </c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70">
        <v>100</v>
      </c>
      <c r="O37" s="170"/>
      <c r="P37" s="135"/>
      <c r="Q37" s="135"/>
      <c r="R37" s="170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265">
        <f t="shared" si="1"/>
        <v>101</v>
      </c>
    </row>
    <row r="38" spans="1:47">
      <c r="A38" s="272" t="s">
        <v>77</v>
      </c>
      <c r="B38" s="275"/>
      <c r="C38" s="135"/>
      <c r="D38" s="135"/>
      <c r="E38" s="135"/>
      <c r="F38" s="275"/>
      <c r="G38" s="275"/>
      <c r="H38" s="135"/>
      <c r="I38" s="135"/>
      <c r="J38" s="135"/>
      <c r="K38" s="135"/>
      <c r="L38" s="135"/>
      <c r="M38" s="135"/>
      <c r="N38" s="276"/>
      <c r="O38" s="276"/>
      <c r="P38" s="135"/>
      <c r="Q38" s="275"/>
      <c r="R38" s="276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265">
        <f t="shared" si="1"/>
        <v>0</v>
      </c>
    </row>
    <row r="39" spans="1:47">
      <c r="A39" s="272" t="s">
        <v>78</v>
      </c>
      <c r="B39" s="275">
        <v>1</v>
      </c>
      <c r="C39" s="275"/>
      <c r="D39" s="275"/>
      <c r="E39" s="275"/>
      <c r="F39" s="275"/>
      <c r="G39" s="275">
        <v>1</v>
      </c>
      <c r="H39" s="275"/>
      <c r="I39" s="275"/>
      <c r="J39" s="275"/>
      <c r="K39" s="275"/>
      <c r="L39" s="275"/>
      <c r="M39" s="275"/>
      <c r="N39" s="276">
        <v>6</v>
      </c>
      <c r="O39" s="276"/>
      <c r="P39" s="275"/>
      <c r="Q39" s="275"/>
      <c r="R39" s="276"/>
      <c r="S39" s="275"/>
      <c r="T39" s="275"/>
      <c r="U39" s="275"/>
      <c r="V39" s="275"/>
      <c r="W39" s="275"/>
      <c r="X39" s="275"/>
      <c r="Y39" s="275"/>
      <c r="Z39" s="275"/>
      <c r="AA39" s="275"/>
      <c r="AB39" s="275"/>
      <c r="AC39" s="275"/>
      <c r="AD39" s="275"/>
      <c r="AE39" s="275"/>
      <c r="AF39" s="275"/>
      <c r="AG39" s="275"/>
      <c r="AH39" s="275"/>
      <c r="AI39" s="275"/>
      <c r="AJ39" s="275"/>
      <c r="AK39" s="275"/>
      <c r="AL39" s="275"/>
      <c r="AM39" s="275"/>
      <c r="AN39" s="275"/>
      <c r="AO39" s="275"/>
      <c r="AP39" s="275"/>
      <c r="AQ39" s="275"/>
      <c r="AR39" s="275"/>
      <c r="AS39" s="275"/>
      <c r="AT39" s="275"/>
      <c r="AU39" s="265">
        <f t="shared" si="1"/>
        <v>8</v>
      </c>
    </row>
    <row r="40" spans="1:47">
      <c r="A40" s="271" t="s">
        <v>79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70" t="s">
        <v>80</v>
      </c>
      <c r="O40" s="170"/>
      <c r="P40" s="135"/>
      <c r="Q40" s="135"/>
      <c r="R40" s="170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265">
        <f t="shared" si="1"/>
        <v>0</v>
      </c>
    </row>
    <row r="41" spans="1:47">
      <c r="A41" s="271" t="s">
        <v>136</v>
      </c>
      <c r="B41" s="135">
        <v>1</v>
      </c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70"/>
      <c r="O41" s="170"/>
      <c r="P41" s="135"/>
      <c r="Q41" s="135"/>
      <c r="R41" s="170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265">
        <f t="shared" si="1"/>
        <v>1</v>
      </c>
    </row>
    <row r="42" spans="1:47">
      <c r="A42" s="272" t="s">
        <v>102</v>
      </c>
      <c r="B42" s="277"/>
      <c r="C42" s="277"/>
      <c r="D42" s="277"/>
      <c r="E42" s="277"/>
      <c r="F42" s="277"/>
      <c r="G42" s="277"/>
      <c r="H42" s="277"/>
      <c r="I42" s="277"/>
      <c r="J42" s="277"/>
      <c r="K42" s="277"/>
      <c r="L42" s="277"/>
      <c r="M42" s="277"/>
      <c r="N42" s="278"/>
      <c r="O42" s="278"/>
      <c r="P42" s="277"/>
      <c r="Q42" s="277"/>
      <c r="R42" s="278"/>
      <c r="S42" s="277"/>
      <c r="T42" s="277"/>
      <c r="U42" s="277"/>
      <c r="V42" s="277"/>
      <c r="W42" s="277"/>
      <c r="X42" s="277"/>
      <c r="Y42" s="277"/>
      <c r="Z42" s="277"/>
      <c r="AA42" s="277"/>
      <c r="AB42" s="277"/>
      <c r="AC42" s="277"/>
      <c r="AD42" s="277"/>
      <c r="AE42" s="277"/>
      <c r="AF42" s="277"/>
      <c r="AG42" s="277"/>
      <c r="AH42" s="277"/>
      <c r="AI42" s="277"/>
      <c r="AJ42" s="277"/>
      <c r="AK42" s="277"/>
      <c r="AL42" s="277"/>
      <c r="AM42" s="277"/>
      <c r="AN42" s="277"/>
      <c r="AO42" s="277"/>
      <c r="AP42" s="277"/>
      <c r="AQ42" s="277"/>
      <c r="AR42" s="277"/>
      <c r="AS42" s="277"/>
      <c r="AT42" s="277"/>
      <c r="AU42" s="265">
        <f t="shared" si="1"/>
        <v>0</v>
      </c>
    </row>
    <row r="43" spans="1:47">
      <c r="A43" s="271" t="s">
        <v>103</v>
      </c>
      <c r="B43" s="135">
        <v>3</v>
      </c>
      <c r="C43" s="135"/>
      <c r="D43" s="135"/>
      <c r="E43" s="135"/>
      <c r="F43" s="135">
        <v>1</v>
      </c>
      <c r="G43" s="135"/>
      <c r="H43" s="135"/>
      <c r="I43" s="135"/>
      <c r="J43" s="135"/>
      <c r="K43" s="135"/>
      <c r="L43" s="135"/>
      <c r="M43" s="135"/>
      <c r="N43" s="170" t="s">
        <v>81</v>
      </c>
      <c r="O43" s="170"/>
      <c r="P43" s="135"/>
      <c r="Q43" s="135"/>
      <c r="R43" s="170">
        <v>1</v>
      </c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265">
        <f t="shared" si="1"/>
        <v>5</v>
      </c>
    </row>
    <row r="44" spans="1:47">
      <c r="A44" s="279" t="s">
        <v>599</v>
      </c>
      <c r="B44" s="135">
        <v>2</v>
      </c>
      <c r="C44" s="135"/>
      <c r="D44" s="135"/>
      <c r="E44" s="135"/>
      <c r="F44" s="135"/>
      <c r="G44" s="135">
        <v>1</v>
      </c>
      <c r="H44" s="135"/>
      <c r="I44" s="135"/>
      <c r="J44" s="135"/>
      <c r="K44" s="135"/>
      <c r="L44" s="135"/>
      <c r="M44" s="135"/>
      <c r="N44" s="170">
        <v>3</v>
      </c>
      <c r="O44" s="170"/>
      <c r="P44" s="135"/>
      <c r="Q44" s="135"/>
      <c r="R44" s="170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265">
        <f t="shared" si="1"/>
        <v>6</v>
      </c>
    </row>
    <row r="45" spans="1:47">
      <c r="A45" s="280" t="s">
        <v>84</v>
      </c>
      <c r="B45" s="135">
        <v>9</v>
      </c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70">
        <v>548</v>
      </c>
      <c r="O45" s="170"/>
      <c r="P45" s="135"/>
      <c r="Q45" s="135"/>
      <c r="R45" s="170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265">
        <f t="shared" si="1"/>
        <v>557</v>
      </c>
    </row>
    <row r="46" spans="1:47">
      <c r="A46" s="279" t="s">
        <v>85</v>
      </c>
      <c r="B46" s="275">
        <v>3</v>
      </c>
      <c r="C46" s="275"/>
      <c r="D46" s="275"/>
      <c r="E46" s="275"/>
      <c r="F46" s="275"/>
      <c r="G46" s="275"/>
      <c r="H46" s="275"/>
      <c r="I46" s="275"/>
      <c r="J46" s="275"/>
      <c r="K46" s="275"/>
      <c r="L46" s="275"/>
      <c r="M46" s="275"/>
      <c r="N46" s="276"/>
      <c r="O46" s="276"/>
      <c r="P46" s="275"/>
      <c r="Q46" s="275"/>
      <c r="R46" s="276"/>
      <c r="S46" s="275"/>
      <c r="T46" s="275"/>
      <c r="U46" s="275"/>
      <c r="V46" s="275"/>
      <c r="W46" s="275"/>
      <c r="X46" s="275"/>
      <c r="Y46" s="275"/>
      <c r="Z46" s="275"/>
      <c r="AA46" s="275"/>
      <c r="AB46" s="275"/>
      <c r="AC46" s="275"/>
      <c r="AD46" s="275">
        <v>2</v>
      </c>
      <c r="AE46" s="275"/>
      <c r="AF46" s="275"/>
      <c r="AG46" s="275"/>
      <c r="AH46" s="275"/>
      <c r="AI46" s="275"/>
      <c r="AJ46" s="275"/>
      <c r="AK46" s="275"/>
      <c r="AL46" s="275"/>
      <c r="AM46" s="275">
        <v>1</v>
      </c>
      <c r="AN46" s="275"/>
      <c r="AO46" s="275"/>
      <c r="AP46" s="275"/>
      <c r="AQ46" s="275">
        <v>1</v>
      </c>
      <c r="AR46" s="275"/>
      <c r="AS46" s="275"/>
      <c r="AT46" s="275"/>
      <c r="AU46" s="265">
        <f t="shared" si="1"/>
        <v>7</v>
      </c>
    </row>
    <row r="47" spans="1:47">
      <c r="A47" s="280" t="s">
        <v>86</v>
      </c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70">
        <v>40</v>
      </c>
      <c r="O47" s="170">
        <v>8</v>
      </c>
      <c r="P47" s="135"/>
      <c r="Q47" s="135">
        <v>1</v>
      </c>
      <c r="R47" s="170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265">
        <f t="shared" si="1"/>
        <v>49</v>
      </c>
    </row>
    <row r="48" spans="1:47">
      <c r="A48" s="280" t="s">
        <v>87</v>
      </c>
      <c r="B48" s="135">
        <v>16</v>
      </c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70">
        <v>22</v>
      </c>
      <c r="O48" s="170">
        <v>7</v>
      </c>
      <c r="P48" s="135"/>
      <c r="Q48" s="135"/>
      <c r="R48" s="170">
        <v>1</v>
      </c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265">
        <f t="shared" si="1"/>
        <v>46</v>
      </c>
    </row>
    <row r="49" spans="1:47">
      <c r="A49" s="281" t="s">
        <v>118</v>
      </c>
      <c r="B49" s="135">
        <v>2</v>
      </c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70"/>
      <c r="O49" s="170"/>
      <c r="P49" s="135"/>
      <c r="Q49" s="135"/>
      <c r="R49" s="170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265">
        <f t="shared" si="1"/>
        <v>2</v>
      </c>
    </row>
    <row r="50" spans="1:47">
      <c r="A50" s="282" t="s">
        <v>88</v>
      </c>
      <c r="B50" s="135">
        <v>4</v>
      </c>
      <c r="C50" s="135"/>
      <c r="D50" s="135"/>
      <c r="E50" s="135"/>
      <c r="F50" s="135" t="s">
        <v>116</v>
      </c>
      <c r="G50" s="135"/>
      <c r="H50" s="135"/>
      <c r="I50" s="135"/>
      <c r="J50" s="135"/>
      <c r="K50" s="135"/>
      <c r="L50" s="135"/>
      <c r="M50" s="135"/>
      <c r="N50" s="170">
        <v>6</v>
      </c>
      <c r="O50" s="170"/>
      <c r="P50" s="135"/>
      <c r="Q50" s="135"/>
      <c r="R50" s="170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265">
        <f t="shared" si="1"/>
        <v>10</v>
      </c>
    </row>
    <row r="51" spans="1:47">
      <c r="A51" s="282" t="s">
        <v>89</v>
      </c>
      <c r="B51" s="135">
        <v>12</v>
      </c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70">
        <v>5</v>
      </c>
      <c r="O51" s="170"/>
      <c r="P51" s="135"/>
      <c r="Q51" s="135"/>
      <c r="R51" s="170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265">
        <f t="shared" si="1"/>
        <v>17</v>
      </c>
    </row>
    <row r="52" spans="1:47">
      <c r="A52" s="272" t="s">
        <v>133</v>
      </c>
      <c r="B52" s="135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70">
        <v>28</v>
      </c>
      <c r="O52" s="170"/>
      <c r="P52" s="135"/>
      <c r="Q52" s="135"/>
      <c r="R52" s="170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265">
        <f t="shared" si="1"/>
        <v>28</v>
      </c>
    </row>
    <row r="53" spans="1:47">
      <c r="A53" s="272" t="s">
        <v>90</v>
      </c>
      <c r="B53" s="135">
        <v>8</v>
      </c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70">
        <v>50</v>
      </c>
      <c r="O53" s="170"/>
      <c r="P53" s="135"/>
      <c r="Q53" s="135"/>
      <c r="R53" s="170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265">
        <f t="shared" si="1"/>
        <v>58</v>
      </c>
    </row>
    <row r="54" spans="1:47" ht="28">
      <c r="A54" s="266" t="s">
        <v>660</v>
      </c>
      <c r="B54" s="135">
        <v>1</v>
      </c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70"/>
      <c r="O54" s="170"/>
      <c r="P54" s="135"/>
      <c r="Q54" s="135"/>
      <c r="R54" s="170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265">
        <f t="shared" si="1"/>
        <v>1</v>
      </c>
    </row>
    <row r="55" spans="1:47" ht="28">
      <c r="A55" s="266" t="s">
        <v>661</v>
      </c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70"/>
      <c r="O55" s="170"/>
      <c r="P55" s="135"/>
      <c r="Q55" s="135"/>
      <c r="R55" s="170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/>
      <c r="AR55" s="135"/>
      <c r="AS55" s="135"/>
      <c r="AT55" s="135"/>
      <c r="AU55" s="265">
        <f t="shared" si="1"/>
        <v>0</v>
      </c>
    </row>
    <row r="56" spans="1:47">
      <c r="A56" s="283" t="s">
        <v>92</v>
      </c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70" t="s">
        <v>80</v>
      </c>
      <c r="O56" s="170"/>
      <c r="P56" s="135"/>
      <c r="Q56" s="135"/>
      <c r="R56" s="170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135"/>
      <c r="AS56" s="135"/>
      <c r="AT56" s="135"/>
      <c r="AU56" s="265">
        <f t="shared" si="1"/>
        <v>0</v>
      </c>
    </row>
    <row r="57" spans="1:47">
      <c r="A57" s="283" t="s">
        <v>93</v>
      </c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70">
        <v>20</v>
      </c>
      <c r="O57" s="170"/>
      <c r="P57" s="135"/>
      <c r="Q57" s="135"/>
      <c r="R57" s="170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265">
        <f t="shared" si="1"/>
        <v>20</v>
      </c>
    </row>
    <row r="58" spans="1:47">
      <c r="A58" s="271" t="s">
        <v>94</v>
      </c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70">
        <v>20</v>
      </c>
      <c r="O58" s="170"/>
      <c r="P58" s="135"/>
      <c r="Q58" s="135">
        <v>7</v>
      </c>
      <c r="R58" s="170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265">
        <f t="shared" si="1"/>
        <v>27</v>
      </c>
    </row>
    <row r="59" spans="1:47">
      <c r="A59" s="271" t="s">
        <v>701</v>
      </c>
      <c r="B59" s="135"/>
      <c r="C59" s="135"/>
      <c r="D59" s="135"/>
      <c r="E59" s="135"/>
      <c r="F59" s="135"/>
      <c r="G59" s="135"/>
      <c r="H59" s="135"/>
      <c r="I59" s="135">
        <v>1</v>
      </c>
      <c r="J59" s="284">
        <v>3</v>
      </c>
      <c r="K59" s="135"/>
      <c r="L59" s="284">
        <v>16</v>
      </c>
      <c r="M59" s="135"/>
      <c r="N59" s="170">
        <v>8</v>
      </c>
      <c r="O59" s="170"/>
      <c r="P59" s="135"/>
      <c r="Q59" s="135"/>
      <c r="R59" s="170"/>
      <c r="S59" s="135"/>
      <c r="T59" s="135"/>
      <c r="U59" s="135"/>
      <c r="V59" s="135"/>
      <c r="W59" s="135">
        <v>15</v>
      </c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35"/>
      <c r="AU59" s="265">
        <f t="shared" si="1"/>
        <v>43</v>
      </c>
    </row>
    <row r="60" spans="1:47">
      <c r="A60" s="285" t="s">
        <v>95</v>
      </c>
      <c r="B60" s="155">
        <f t="shared" ref="B60:AT60" si="2">SUM(B2:B59)</f>
        <v>75</v>
      </c>
      <c r="C60" s="155">
        <f t="shared" si="2"/>
        <v>0</v>
      </c>
      <c r="D60" s="155">
        <f t="shared" si="2"/>
        <v>0</v>
      </c>
      <c r="E60" s="155">
        <f t="shared" si="2"/>
        <v>0</v>
      </c>
      <c r="F60" s="155">
        <f t="shared" si="2"/>
        <v>1</v>
      </c>
      <c r="G60" s="155">
        <f t="shared" si="2"/>
        <v>5</v>
      </c>
      <c r="H60" s="155">
        <f t="shared" si="2"/>
        <v>0</v>
      </c>
      <c r="I60" s="155">
        <f t="shared" si="2"/>
        <v>1</v>
      </c>
      <c r="J60" s="155">
        <f t="shared" si="2"/>
        <v>3</v>
      </c>
      <c r="K60" s="155">
        <f t="shared" si="2"/>
        <v>0</v>
      </c>
      <c r="L60" s="155">
        <f t="shared" si="2"/>
        <v>16</v>
      </c>
      <c r="M60" s="155">
        <f t="shared" si="2"/>
        <v>10</v>
      </c>
      <c r="N60" s="155">
        <f t="shared" si="2"/>
        <v>868</v>
      </c>
      <c r="O60" s="155">
        <f t="shared" si="2"/>
        <v>15</v>
      </c>
      <c r="P60" s="155">
        <f t="shared" si="2"/>
        <v>0</v>
      </c>
      <c r="Q60" s="155">
        <f t="shared" si="2"/>
        <v>8</v>
      </c>
      <c r="R60" s="155">
        <f t="shared" si="2"/>
        <v>2</v>
      </c>
      <c r="S60" s="155">
        <f t="shared" si="2"/>
        <v>0</v>
      </c>
      <c r="T60" s="155">
        <f t="shared" si="2"/>
        <v>0</v>
      </c>
      <c r="U60" s="155">
        <f t="shared" si="2"/>
        <v>0</v>
      </c>
      <c r="V60" s="155">
        <f t="shared" si="2"/>
        <v>0</v>
      </c>
      <c r="W60" s="155">
        <f t="shared" si="2"/>
        <v>15</v>
      </c>
      <c r="X60" s="155">
        <f t="shared" si="2"/>
        <v>0</v>
      </c>
      <c r="Y60" s="155">
        <f t="shared" si="2"/>
        <v>0</v>
      </c>
      <c r="Z60" s="155">
        <f t="shared" si="2"/>
        <v>0</v>
      </c>
      <c r="AA60" s="155">
        <f t="shared" si="2"/>
        <v>3</v>
      </c>
      <c r="AB60" s="155">
        <f t="shared" si="2"/>
        <v>1</v>
      </c>
      <c r="AC60" s="155">
        <f t="shared" si="2"/>
        <v>0</v>
      </c>
      <c r="AD60" s="155">
        <f t="shared" si="2"/>
        <v>11</v>
      </c>
      <c r="AE60" s="155">
        <f t="shared" si="2"/>
        <v>0</v>
      </c>
      <c r="AF60" s="155">
        <f t="shared" si="2"/>
        <v>9</v>
      </c>
      <c r="AG60" s="155">
        <f t="shared" si="2"/>
        <v>0</v>
      </c>
      <c r="AH60" s="155">
        <f t="shared" si="2"/>
        <v>0</v>
      </c>
      <c r="AI60" s="155">
        <f t="shared" si="2"/>
        <v>3</v>
      </c>
      <c r="AJ60" s="155">
        <f t="shared" si="2"/>
        <v>234</v>
      </c>
      <c r="AK60" s="155">
        <f t="shared" si="2"/>
        <v>3</v>
      </c>
      <c r="AL60" s="155">
        <f t="shared" si="2"/>
        <v>3</v>
      </c>
      <c r="AM60" s="155">
        <f t="shared" si="2"/>
        <v>1</v>
      </c>
      <c r="AN60" s="155">
        <f t="shared" si="2"/>
        <v>1</v>
      </c>
      <c r="AO60" s="155">
        <f t="shared" si="2"/>
        <v>1</v>
      </c>
      <c r="AP60" s="155">
        <f t="shared" si="2"/>
        <v>1</v>
      </c>
      <c r="AQ60" s="155">
        <f t="shared" si="2"/>
        <v>2</v>
      </c>
      <c r="AR60" s="155">
        <f t="shared" si="2"/>
        <v>1</v>
      </c>
      <c r="AS60" s="155">
        <f t="shared" si="2"/>
        <v>1</v>
      </c>
      <c r="AT60" s="155">
        <f t="shared" si="2"/>
        <v>0</v>
      </c>
      <c r="AU60" s="286">
        <f t="shared" ref="AU60" si="3">SUM(B60:AT60)</f>
        <v>1294</v>
      </c>
    </row>
    <row r="61" spans="1:47">
      <c r="A61" s="235"/>
      <c r="B61" s="21"/>
      <c r="C61" s="22"/>
      <c r="D61" s="22"/>
      <c r="E61" s="22"/>
      <c r="F61" s="21"/>
      <c r="G61" s="21"/>
      <c r="H61" s="22"/>
      <c r="I61" s="22"/>
      <c r="J61" s="22"/>
      <c r="K61" s="22"/>
      <c r="L61" s="22"/>
      <c r="M61" s="22"/>
      <c r="N61" s="60"/>
      <c r="O61" s="60"/>
      <c r="P61" s="22"/>
      <c r="Q61" s="21"/>
      <c r="R61" s="60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</row>
    <row r="62" spans="1:47">
      <c r="A62" s="235"/>
      <c r="B62" s="21"/>
      <c r="C62" s="22"/>
      <c r="D62" s="22"/>
      <c r="E62" s="22"/>
      <c r="F62" s="21"/>
      <c r="G62" s="21"/>
      <c r="H62" s="22"/>
      <c r="I62" s="22"/>
      <c r="J62" s="22"/>
      <c r="K62" s="22"/>
      <c r="L62" s="22"/>
      <c r="M62" s="22"/>
      <c r="N62" s="60"/>
      <c r="O62" s="60"/>
      <c r="P62" s="22"/>
      <c r="Q62" s="21"/>
      <c r="R62" s="60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</row>
    <row r="63" spans="1:47">
      <c r="A63" s="235"/>
      <c r="B63" s="21"/>
      <c r="C63" s="22"/>
      <c r="D63" s="22"/>
      <c r="E63" s="22"/>
      <c r="F63" s="21"/>
      <c r="G63" s="21"/>
      <c r="H63" s="22"/>
      <c r="I63" s="22"/>
      <c r="J63" s="22"/>
      <c r="K63" s="22"/>
      <c r="L63" s="22"/>
      <c r="M63" s="22"/>
      <c r="N63" s="60"/>
      <c r="O63" s="60"/>
      <c r="P63" s="22"/>
      <c r="Q63" s="21"/>
      <c r="R63" s="60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</row>
    <row r="64" spans="1:47">
      <c r="A64" s="287"/>
      <c r="B64" s="21"/>
      <c r="C64" s="22"/>
      <c r="D64" s="22"/>
      <c r="E64" s="22"/>
      <c r="F64" s="21"/>
      <c r="G64" s="21"/>
      <c r="H64" s="22"/>
      <c r="I64" s="22"/>
      <c r="J64" s="22"/>
      <c r="K64" s="22"/>
      <c r="L64" s="22"/>
      <c r="M64" s="22"/>
      <c r="N64" s="60"/>
      <c r="O64" s="60"/>
      <c r="P64" s="22"/>
      <c r="Q64" s="21"/>
      <c r="R64" s="60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</row>
    <row r="65" spans="1:47">
      <c r="A65" s="287"/>
      <c r="B65" s="21"/>
      <c r="C65" s="22"/>
      <c r="D65" s="22"/>
      <c r="E65" s="22"/>
      <c r="F65" s="21"/>
      <c r="G65" s="21"/>
      <c r="H65" s="22"/>
      <c r="I65" s="22"/>
      <c r="J65" s="22"/>
      <c r="K65" s="22"/>
      <c r="L65" s="22"/>
      <c r="M65" s="22"/>
      <c r="N65" s="60"/>
      <c r="O65" s="60"/>
      <c r="P65" s="22"/>
      <c r="Q65" s="21"/>
      <c r="R65" s="60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</row>
    <row r="66" spans="1:47">
      <c r="A66" s="287"/>
      <c r="B66" s="21"/>
      <c r="C66" s="22"/>
      <c r="D66" s="22"/>
      <c r="E66" s="22"/>
      <c r="F66" s="21"/>
      <c r="G66" s="21"/>
      <c r="H66" s="22"/>
      <c r="I66" s="22"/>
      <c r="J66" s="22"/>
      <c r="K66" s="22"/>
      <c r="L66" s="22"/>
      <c r="M66" s="22"/>
      <c r="N66" s="60"/>
      <c r="O66" s="60"/>
      <c r="P66" s="22"/>
      <c r="Q66" s="21"/>
      <c r="R66" s="60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</row>
  </sheetData>
  <phoneticPr fontId="10" type="noConversion"/>
  <pageMargins left="0.75" right="0.75" top="1" bottom="1" header="0.5" footer="0.5"/>
  <pageSetup scale="48" fitToHeight="2" orientation="landscape" horizontalDpi="4294967292" verticalDpi="4294967292"/>
  <headerFooter>
    <oddHeader xml:space="preserve">&amp;C&amp;"Calibri,Regular"&amp;K000000Day in the Life of the Hudson Macroinvertebrates 10/10/13 </oddHeader>
    <oddFooter>&amp;R&amp;"Calibri,Regular"&amp;K000000&amp;P</oddFooter>
  </headerFooter>
  <legacyDrawing r:id="rId1"/>
  <extLst>
    <ext xmlns:mx="http://schemas.microsoft.com/office/mac/excel/2008/main" uri="{64002731-A6B0-56B0-2670-7721B7C09600}">
      <mx:PLV Mode="0" OnePage="0" WScale="6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48"/>
  <sheetViews>
    <sheetView topLeftCell="A17" workbookViewId="0">
      <selection activeCell="D5" sqref="D5"/>
    </sheetView>
  </sheetViews>
  <sheetFormatPr baseColWidth="10" defaultRowHeight="15" x14ac:dyDescent="0"/>
  <cols>
    <col min="1" max="2" width="15" customWidth="1"/>
    <col min="3" max="3" width="9.33203125" customWidth="1"/>
    <col min="4" max="4" width="7" style="43" customWidth="1"/>
    <col min="5" max="5" width="9.1640625" customWidth="1"/>
    <col min="6" max="6" width="10.6640625" customWidth="1"/>
    <col min="7" max="7" width="12.5" style="43" customWidth="1"/>
    <col min="8" max="8" width="4.5" customWidth="1"/>
    <col min="9" max="9" width="4.33203125" customWidth="1"/>
    <col min="10" max="10" width="3.6640625" customWidth="1"/>
    <col min="11" max="11" width="4.1640625" customWidth="1"/>
    <col min="12" max="12" width="3.83203125" customWidth="1"/>
    <col min="13" max="13" width="5" customWidth="1"/>
    <col min="14" max="14" width="4.5" customWidth="1"/>
    <col min="15" max="15" width="4.33203125" customWidth="1"/>
    <col min="16" max="16" width="4" customWidth="1"/>
    <col min="17" max="17" width="4.33203125" customWidth="1"/>
    <col min="18" max="18" width="4.83203125" customWidth="1"/>
    <col min="19" max="20" width="4.1640625" customWidth="1"/>
    <col min="21" max="21" width="4.33203125" customWidth="1"/>
    <col min="22" max="22" width="4.5" customWidth="1"/>
    <col min="23" max="24" width="4.1640625" customWidth="1"/>
    <col min="25" max="25" width="3.6640625" customWidth="1"/>
    <col min="26" max="26" width="4.1640625" customWidth="1"/>
    <col min="27" max="27" width="4.33203125" customWidth="1"/>
    <col min="28" max="28" width="4.1640625" customWidth="1"/>
    <col min="29" max="29" width="4.5" customWidth="1"/>
    <col min="30" max="31" width="4.1640625" customWidth="1"/>
    <col min="32" max="32" width="3.6640625" customWidth="1"/>
    <col min="33" max="33" width="4.1640625" customWidth="1"/>
    <col min="34" max="34" width="4.5" customWidth="1"/>
    <col min="35" max="35" width="4.1640625" customWidth="1"/>
    <col min="36" max="36" width="3.83203125" customWidth="1"/>
    <col min="37" max="37" width="4.83203125" customWidth="1"/>
    <col min="38" max="38" width="4.5" customWidth="1"/>
    <col min="39" max="39" width="4.83203125" customWidth="1"/>
    <col min="40" max="42" width="4.6640625" customWidth="1"/>
    <col min="43" max="44" width="4.5" customWidth="1"/>
    <col min="45" max="45" width="4.1640625" customWidth="1"/>
    <col min="46" max="46" width="5" customWidth="1"/>
    <col min="47" max="47" width="4.6640625" customWidth="1"/>
    <col min="48" max="48" width="5.1640625" customWidth="1"/>
    <col min="49" max="49" width="4.6640625" customWidth="1"/>
    <col min="50" max="50" width="5.1640625" customWidth="1"/>
    <col min="51" max="52" width="4.1640625" customWidth="1"/>
    <col min="53" max="53" width="5" customWidth="1"/>
    <col min="54" max="54" width="5.33203125" customWidth="1"/>
    <col min="55" max="56" width="5.1640625" customWidth="1"/>
    <col min="57" max="57" width="5.5" customWidth="1"/>
    <col min="58" max="58" width="5.1640625" customWidth="1"/>
    <col min="59" max="59" width="4.33203125" customWidth="1"/>
    <col min="60" max="60" width="4.1640625" customWidth="1"/>
    <col min="61" max="62" width="4.5" customWidth="1"/>
    <col min="63" max="63" width="5" customWidth="1"/>
  </cols>
  <sheetData>
    <row r="1" spans="1:66" ht="82">
      <c r="A1" s="203" t="s">
        <v>168</v>
      </c>
      <c r="B1" s="204" t="s">
        <v>183</v>
      </c>
      <c r="C1" s="253" t="s">
        <v>148</v>
      </c>
      <c r="D1" s="263" t="s">
        <v>123</v>
      </c>
      <c r="E1" s="298" t="s">
        <v>327</v>
      </c>
      <c r="F1" s="298" t="s">
        <v>328</v>
      </c>
      <c r="G1" s="263" t="s">
        <v>105</v>
      </c>
      <c r="H1" s="299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3"/>
      <c r="BD1" s="63"/>
      <c r="BE1" s="62"/>
      <c r="BF1" s="62"/>
      <c r="BG1" s="62"/>
      <c r="BH1" s="62"/>
      <c r="BI1" s="62"/>
      <c r="BJ1" s="62"/>
      <c r="BK1" s="62"/>
      <c r="BL1" s="22"/>
      <c r="BM1" s="22"/>
      <c r="BN1" s="22"/>
    </row>
    <row r="2" spans="1:66" ht="28">
      <c r="A2" s="124" t="s">
        <v>130</v>
      </c>
      <c r="B2" s="290" t="s">
        <v>185</v>
      </c>
      <c r="C2" s="300">
        <v>0.4375</v>
      </c>
      <c r="D2" s="124">
        <v>0</v>
      </c>
      <c r="E2" s="124" t="s">
        <v>687</v>
      </c>
      <c r="F2" s="124" t="s">
        <v>160</v>
      </c>
      <c r="G2" s="124" t="s">
        <v>104</v>
      </c>
      <c r="H2" s="299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3"/>
      <c r="BD2" s="63"/>
      <c r="BE2" s="62"/>
      <c r="BF2" s="62"/>
      <c r="BG2" s="62"/>
      <c r="BH2" s="62"/>
      <c r="BI2" s="62"/>
      <c r="BJ2" s="62"/>
      <c r="BK2" s="62"/>
      <c r="BL2" s="22"/>
      <c r="BM2" s="22"/>
      <c r="BN2" s="22"/>
    </row>
    <row r="3" spans="1:66">
      <c r="A3" s="127" t="s">
        <v>50</v>
      </c>
      <c r="B3" s="291" t="s">
        <v>187</v>
      </c>
      <c r="C3" s="301">
        <v>0.45833333333333331</v>
      </c>
      <c r="D3" s="126">
        <f t="shared" ref="D3:D13" si="0">E3*1.80655</f>
        <v>50.583400000000005</v>
      </c>
      <c r="E3" s="127">
        <v>28</v>
      </c>
      <c r="F3" s="127" t="s">
        <v>386</v>
      </c>
      <c r="G3" s="126" t="s">
        <v>104</v>
      </c>
      <c r="H3" s="299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3"/>
      <c r="BD3" s="63"/>
      <c r="BE3" s="62"/>
      <c r="BF3" s="62"/>
      <c r="BG3" s="62"/>
      <c r="BH3" s="62"/>
      <c r="BI3" s="62"/>
      <c r="BJ3" s="62"/>
      <c r="BK3" s="62"/>
      <c r="BL3" s="22"/>
      <c r="BM3" s="22"/>
      <c r="BN3" s="22"/>
    </row>
    <row r="4" spans="1:66">
      <c r="A4" s="127" t="s">
        <v>51</v>
      </c>
      <c r="B4" s="291" t="s">
        <v>188</v>
      </c>
      <c r="C4" s="301">
        <v>0.40625</v>
      </c>
      <c r="D4" s="126">
        <f t="shared" si="0"/>
        <v>57.809600000000003</v>
      </c>
      <c r="E4" s="127">
        <v>32</v>
      </c>
      <c r="F4" s="127"/>
      <c r="G4" s="126" t="s">
        <v>104</v>
      </c>
      <c r="H4" s="299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3"/>
      <c r="BD4" s="63"/>
      <c r="BE4" s="62"/>
      <c r="BF4" s="62"/>
      <c r="BG4" s="62"/>
      <c r="BH4" s="62"/>
      <c r="BI4" s="62"/>
      <c r="BJ4" s="62"/>
      <c r="BK4" s="62"/>
      <c r="BL4" s="22"/>
      <c r="BM4" s="22"/>
      <c r="BN4" s="22"/>
    </row>
    <row r="5" spans="1:66">
      <c r="A5" s="127" t="s">
        <v>52</v>
      </c>
      <c r="B5" s="291" t="s">
        <v>722</v>
      </c>
      <c r="C5" s="301">
        <v>0.44791666666666669</v>
      </c>
      <c r="D5" s="126">
        <f t="shared" si="0"/>
        <v>54.1965</v>
      </c>
      <c r="E5" s="127">
        <v>30</v>
      </c>
      <c r="F5" s="127"/>
      <c r="G5" s="126" t="s">
        <v>104</v>
      </c>
      <c r="H5" s="299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3"/>
      <c r="BD5" s="63"/>
      <c r="BE5" s="62"/>
      <c r="BF5" s="62"/>
      <c r="BG5" s="62"/>
      <c r="BH5" s="62"/>
      <c r="BI5" s="62"/>
      <c r="BJ5" s="62"/>
      <c r="BK5" s="62"/>
      <c r="BL5" s="22"/>
      <c r="BM5" s="22"/>
      <c r="BN5" s="22"/>
    </row>
    <row r="6" spans="1:66">
      <c r="A6" s="127" t="s">
        <v>155</v>
      </c>
      <c r="B6" s="291" t="s">
        <v>189</v>
      </c>
      <c r="C6" s="301" t="s">
        <v>106</v>
      </c>
      <c r="D6" s="126">
        <f t="shared" si="0"/>
        <v>50.583400000000005</v>
      </c>
      <c r="E6" s="127">
        <v>28</v>
      </c>
      <c r="F6" s="127" t="s">
        <v>434</v>
      </c>
      <c r="G6" s="126" t="s">
        <v>104</v>
      </c>
      <c r="H6" s="299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3"/>
      <c r="BD6" s="63"/>
      <c r="BE6" s="62"/>
      <c r="BF6" s="62"/>
      <c r="BG6" s="62"/>
      <c r="BH6" s="62"/>
      <c r="BI6" s="62"/>
      <c r="BJ6" s="62"/>
      <c r="BK6" s="62"/>
      <c r="BL6" s="22"/>
      <c r="BM6" s="22"/>
      <c r="BN6" s="22"/>
    </row>
    <row r="7" spans="1:66">
      <c r="A7" s="127" t="s">
        <v>53</v>
      </c>
      <c r="B7" s="291" t="s">
        <v>190</v>
      </c>
      <c r="C7" s="301">
        <v>0.45833333333333331</v>
      </c>
      <c r="D7" s="126">
        <f t="shared" si="0"/>
        <v>50.583400000000005</v>
      </c>
      <c r="E7" s="127">
        <v>28</v>
      </c>
      <c r="F7" s="127" t="s">
        <v>142</v>
      </c>
      <c r="G7" s="126" t="s">
        <v>104</v>
      </c>
      <c r="H7" s="299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3"/>
      <c r="BD7" s="63"/>
      <c r="BE7" s="62"/>
      <c r="BF7" s="62"/>
      <c r="BG7" s="62"/>
      <c r="BH7" s="62"/>
      <c r="BI7" s="62"/>
      <c r="BJ7" s="62"/>
      <c r="BK7" s="62"/>
      <c r="BL7" s="22"/>
      <c r="BM7" s="22"/>
      <c r="BN7" s="22"/>
    </row>
    <row r="8" spans="1:66">
      <c r="A8" s="127" t="s">
        <v>54</v>
      </c>
      <c r="B8" s="291" t="s">
        <v>192</v>
      </c>
      <c r="C8" s="301">
        <v>0.42708333333333331</v>
      </c>
      <c r="D8" s="126">
        <f t="shared" si="0"/>
        <v>50.583400000000005</v>
      </c>
      <c r="E8" s="127">
        <v>28</v>
      </c>
      <c r="F8" s="127" t="s">
        <v>142</v>
      </c>
      <c r="G8" s="126" t="s">
        <v>104</v>
      </c>
      <c r="H8" s="299"/>
      <c r="I8" s="62"/>
      <c r="J8" s="62"/>
      <c r="K8" s="62"/>
      <c r="L8" s="62"/>
      <c r="M8" s="62"/>
      <c r="N8" s="62"/>
      <c r="O8" s="62"/>
      <c r="P8" s="64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3"/>
      <c r="BD8" s="63"/>
      <c r="BE8" s="62"/>
      <c r="BF8" s="62"/>
      <c r="BG8" s="62"/>
      <c r="BH8" s="62"/>
      <c r="BI8" s="62"/>
      <c r="BJ8" s="62"/>
      <c r="BK8" s="62"/>
      <c r="BL8" s="22"/>
      <c r="BM8" s="22"/>
      <c r="BN8" s="22"/>
    </row>
    <row r="9" spans="1:66">
      <c r="A9" s="128" t="s">
        <v>55</v>
      </c>
      <c r="B9" s="291" t="s">
        <v>193</v>
      </c>
      <c r="C9" s="302">
        <v>0.65625</v>
      </c>
      <c r="D9" s="126">
        <f t="shared" si="0"/>
        <v>50.583400000000005</v>
      </c>
      <c r="E9" s="128">
        <v>28</v>
      </c>
      <c r="F9" s="128"/>
      <c r="G9" s="129" t="s">
        <v>104</v>
      </c>
      <c r="H9" s="299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3"/>
      <c r="BD9" s="63"/>
      <c r="BE9" s="62"/>
      <c r="BF9" s="62"/>
      <c r="BG9" s="62"/>
      <c r="BH9" s="62"/>
      <c r="BI9" s="62"/>
      <c r="BJ9" s="62"/>
      <c r="BK9" s="62"/>
      <c r="BL9" s="22"/>
      <c r="BM9" s="22"/>
      <c r="BN9" s="22"/>
    </row>
    <row r="10" spans="1:66">
      <c r="A10" s="128" t="s">
        <v>56</v>
      </c>
      <c r="B10" s="291" t="s">
        <v>194</v>
      </c>
      <c r="C10" s="302">
        <v>0.39583333333333331</v>
      </c>
      <c r="D10" s="126">
        <f t="shared" si="0"/>
        <v>52.389950000000006</v>
      </c>
      <c r="E10" s="128">
        <v>29</v>
      </c>
      <c r="F10" s="128"/>
      <c r="G10" s="129" t="s">
        <v>104</v>
      </c>
      <c r="H10" s="299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3"/>
      <c r="BD10" s="63"/>
      <c r="BE10" s="62"/>
      <c r="BF10" s="62"/>
      <c r="BG10" s="62"/>
      <c r="BH10" s="62"/>
      <c r="BI10" s="62"/>
      <c r="BJ10" s="62"/>
      <c r="BK10" s="62"/>
      <c r="BL10" s="22"/>
      <c r="BM10" s="22"/>
      <c r="BN10" s="22"/>
    </row>
    <row r="11" spans="1:66">
      <c r="A11" s="129" t="s">
        <v>58</v>
      </c>
      <c r="B11" s="291" t="s">
        <v>726</v>
      </c>
      <c r="C11" s="303">
        <v>0.41666666666666669</v>
      </c>
      <c r="D11" s="126">
        <f t="shared" si="0"/>
        <v>61.422700000000006</v>
      </c>
      <c r="E11" s="129">
        <v>34</v>
      </c>
      <c r="F11" s="129"/>
      <c r="G11" s="129" t="s">
        <v>104</v>
      </c>
      <c r="H11" s="299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3"/>
      <c r="BD11" s="63"/>
      <c r="BE11" s="62"/>
      <c r="BF11" s="62"/>
      <c r="BG11" s="62"/>
      <c r="BH11" s="62"/>
      <c r="BI11" s="62"/>
      <c r="BJ11" s="62"/>
      <c r="BK11" s="62"/>
      <c r="BL11" s="22"/>
      <c r="BM11" s="22"/>
      <c r="BN11" s="22"/>
    </row>
    <row r="12" spans="1:66">
      <c r="A12" s="128" t="s">
        <v>60</v>
      </c>
      <c r="B12" s="292" t="s">
        <v>197</v>
      </c>
      <c r="C12" s="302">
        <v>0.39583333333333331</v>
      </c>
      <c r="D12" s="126">
        <f t="shared" si="0"/>
        <v>72.262</v>
      </c>
      <c r="E12" s="128">
        <v>40</v>
      </c>
      <c r="F12" s="128"/>
      <c r="G12" s="129" t="s">
        <v>473</v>
      </c>
      <c r="H12" s="299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3"/>
      <c r="BD12" s="63"/>
      <c r="BE12" s="62"/>
      <c r="BF12" s="62"/>
      <c r="BG12" s="62"/>
      <c r="BH12" s="62"/>
      <c r="BI12" s="62"/>
      <c r="BJ12" s="62"/>
      <c r="BK12" s="62"/>
      <c r="BL12" s="22"/>
      <c r="BM12" s="22"/>
      <c r="BN12" s="22"/>
    </row>
    <row r="13" spans="1:66">
      <c r="A13" s="128" t="s">
        <v>62</v>
      </c>
      <c r="B13" s="292" t="s">
        <v>199</v>
      </c>
      <c r="C13" s="302">
        <v>0.41666666666666669</v>
      </c>
      <c r="D13" s="126">
        <f t="shared" si="0"/>
        <v>50.583400000000005</v>
      </c>
      <c r="E13" s="128">
        <v>28</v>
      </c>
      <c r="F13" s="128" t="s">
        <v>142</v>
      </c>
      <c r="G13" s="129" t="s">
        <v>104</v>
      </c>
      <c r="H13" s="299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3"/>
      <c r="BD13" s="63"/>
      <c r="BE13" s="62"/>
      <c r="BF13" s="62"/>
      <c r="BG13" s="62"/>
      <c r="BH13" s="62"/>
      <c r="BI13" s="62"/>
      <c r="BJ13" s="62"/>
      <c r="BK13" s="62"/>
      <c r="BL13" s="22"/>
      <c r="BM13" s="22"/>
      <c r="BN13" s="22"/>
    </row>
    <row r="14" spans="1:66">
      <c r="A14" s="128" t="s">
        <v>65</v>
      </c>
      <c r="B14" s="292" t="s">
        <v>721</v>
      </c>
      <c r="C14" s="302">
        <v>0.39583333333333331</v>
      </c>
      <c r="D14" s="129">
        <v>100</v>
      </c>
      <c r="E14" s="304"/>
      <c r="F14" s="304"/>
      <c r="G14" s="129" t="s">
        <v>111</v>
      </c>
      <c r="H14" s="299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3"/>
      <c r="BD14" s="63"/>
      <c r="BE14" s="62"/>
      <c r="BF14" s="62"/>
      <c r="BG14" s="62"/>
      <c r="BH14" s="62"/>
      <c r="BI14" s="62"/>
      <c r="BJ14" s="62"/>
      <c r="BK14" s="62"/>
      <c r="BL14" s="22"/>
      <c r="BM14" s="22"/>
      <c r="BN14" s="22"/>
    </row>
    <row r="15" spans="1:66">
      <c r="A15" s="128" t="s">
        <v>66</v>
      </c>
      <c r="B15" s="292" t="s">
        <v>202</v>
      </c>
      <c r="C15" s="302">
        <v>0.42708333333333331</v>
      </c>
      <c r="D15" s="129">
        <f>E15*1.80655</f>
        <v>63.22925</v>
      </c>
      <c r="E15" s="128">
        <v>35</v>
      </c>
      <c r="F15" s="128"/>
      <c r="G15" s="129" t="s">
        <v>104</v>
      </c>
      <c r="H15" s="299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3"/>
      <c r="BD15" s="63"/>
      <c r="BE15" s="62"/>
      <c r="BF15" s="62"/>
      <c r="BG15" s="62"/>
      <c r="BH15" s="62"/>
      <c r="BI15" s="62"/>
      <c r="BJ15" s="62"/>
      <c r="BK15" s="62"/>
      <c r="BL15" s="22"/>
      <c r="BM15" s="22"/>
      <c r="BN15" s="22"/>
    </row>
    <row r="16" spans="1:66">
      <c r="A16" s="129" t="s">
        <v>68</v>
      </c>
      <c r="B16" s="292" t="s">
        <v>732</v>
      </c>
      <c r="C16" s="303">
        <v>0.46875</v>
      </c>
      <c r="D16" s="129">
        <f t="shared" ref="D16:D20" si="1">E16*1.80655</f>
        <v>57.809600000000003</v>
      </c>
      <c r="E16" s="129">
        <v>32</v>
      </c>
      <c r="F16" s="129" t="s">
        <v>144</v>
      </c>
      <c r="G16" s="129" t="s">
        <v>104</v>
      </c>
      <c r="H16" s="299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3"/>
      <c r="BD16" s="63"/>
      <c r="BE16" s="62"/>
      <c r="BF16" s="62"/>
      <c r="BG16" s="62"/>
      <c r="BH16" s="62"/>
      <c r="BI16" s="62"/>
      <c r="BJ16" s="62"/>
      <c r="BK16" s="62"/>
      <c r="BL16" s="22"/>
      <c r="BM16" s="22"/>
      <c r="BN16" s="22"/>
    </row>
    <row r="17" spans="1:79">
      <c r="A17" s="129" t="s">
        <v>134</v>
      </c>
      <c r="B17" s="292" t="s">
        <v>731</v>
      </c>
      <c r="C17" s="303">
        <v>0.42708333333333331</v>
      </c>
      <c r="D17" s="129">
        <f t="shared" si="1"/>
        <v>204.14015000000001</v>
      </c>
      <c r="E17" s="129">
        <v>113</v>
      </c>
      <c r="F17" s="129"/>
      <c r="G17" s="129" t="s">
        <v>104</v>
      </c>
      <c r="H17" s="299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3"/>
      <c r="BD17" s="63"/>
      <c r="BE17" s="62"/>
      <c r="BF17" s="62"/>
      <c r="BG17" s="62"/>
      <c r="BH17" s="62"/>
      <c r="BI17" s="62"/>
      <c r="BJ17" s="62"/>
      <c r="BK17" s="62"/>
      <c r="BL17" s="22"/>
      <c r="BM17" s="22"/>
      <c r="BN17" s="22"/>
    </row>
    <row r="18" spans="1:79" s="43" customFormat="1">
      <c r="A18" s="129" t="s">
        <v>122</v>
      </c>
      <c r="B18" s="292" t="s">
        <v>720</v>
      </c>
      <c r="C18" s="303">
        <v>0.4375</v>
      </c>
      <c r="D18" s="129">
        <f t="shared" si="1"/>
        <v>1228.4540000000002</v>
      </c>
      <c r="E18" s="129">
        <v>680</v>
      </c>
      <c r="F18" s="129" t="s">
        <v>145</v>
      </c>
      <c r="G18" s="161" t="s">
        <v>104</v>
      </c>
      <c r="H18" s="30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4"/>
      <c r="BD18" s="64"/>
      <c r="BE18" s="65"/>
      <c r="BF18" s="65"/>
      <c r="BG18" s="65"/>
      <c r="BH18" s="65"/>
      <c r="BI18" s="65"/>
      <c r="BJ18" s="65"/>
      <c r="BK18" s="65"/>
      <c r="BL18" s="66"/>
      <c r="BM18" s="66"/>
      <c r="BN18" s="66"/>
    </row>
    <row r="19" spans="1:79">
      <c r="A19" s="129" t="s">
        <v>69</v>
      </c>
      <c r="B19" s="290" t="s">
        <v>719</v>
      </c>
      <c r="C19" s="303">
        <v>0.54166666666666663</v>
      </c>
      <c r="D19" s="129">
        <f t="shared" si="1"/>
        <v>861.72435000000007</v>
      </c>
      <c r="E19" s="129">
        <v>477</v>
      </c>
      <c r="F19" s="129" t="s">
        <v>532</v>
      </c>
      <c r="G19" s="129" t="s">
        <v>104</v>
      </c>
      <c r="H19" s="299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3"/>
      <c r="BD19" s="63"/>
      <c r="BE19" s="62"/>
      <c r="BF19" s="62"/>
      <c r="BG19" s="62"/>
      <c r="BH19" s="62"/>
      <c r="BI19" s="62"/>
      <c r="BJ19" s="62"/>
      <c r="BK19" s="62"/>
      <c r="BL19" s="22"/>
      <c r="BM19" s="22"/>
      <c r="BN19" s="22"/>
    </row>
    <row r="20" spans="1:79">
      <c r="A20" s="129" t="s">
        <v>70</v>
      </c>
      <c r="B20" s="290" t="s">
        <v>209</v>
      </c>
      <c r="C20" s="303">
        <v>0.58333333333333337</v>
      </c>
      <c r="D20" s="129">
        <f t="shared" si="1"/>
        <v>133.68470000000002</v>
      </c>
      <c r="E20" s="129">
        <v>74</v>
      </c>
      <c r="F20" s="129">
        <v>2.4</v>
      </c>
      <c r="G20" s="129" t="s">
        <v>104</v>
      </c>
      <c r="H20" s="299"/>
      <c r="I20" s="62"/>
      <c r="J20" s="62"/>
      <c r="K20" s="62"/>
      <c r="L20" s="62"/>
      <c r="M20" s="62"/>
      <c r="N20" s="62"/>
      <c r="O20" s="62"/>
      <c r="P20" s="64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3"/>
      <c r="BD20" s="63"/>
      <c r="BE20" s="62"/>
      <c r="BF20" s="62"/>
      <c r="BG20" s="62"/>
      <c r="BH20" s="62"/>
      <c r="BI20" s="62"/>
      <c r="BJ20" s="62"/>
      <c r="BK20" s="62"/>
      <c r="BL20" s="22"/>
      <c r="BM20" s="22"/>
      <c r="BN20" s="22"/>
    </row>
    <row r="21" spans="1:79">
      <c r="A21" s="129" t="s">
        <v>126</v>
      </c>
      <c r="B21" s="290" t="s">
        <v>210</v>
      </c>
      <c r="C21" s="303" t="s">
        <v>531</v>
      </c>
      <c r="D21" s="129">
        <f>E21*1.80655</f>
        <v>1089.3496500000001</v>
      </c>
      <c r="E21" s="129">
        <v>603</v>
      </c>
      <c r="F21" s="129" t="s">
        <v>145</v>
      </c>
      <c r="G21" s="129" t="s">
        <v>104</v>
      </c>
      <c r="H21" s="299"/>
      <c r="I21" s="62"/>
      <c r="J21" s="62"/>
      <c r="K21" s="62"/>
      <c r="L21" s="62"/>
      <c r="M21" s="62"/>
      <c r="N21" s="62"/>
      <c r="O21" s="62"/>
      <c r="P21" s="64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3"/>
      <c r="BD21" s="63"/>
      <c r="BE21" s="62"/>
      <c r="BF21" s="62"/>
      <c r="BG21" s="62"/>
      <c r="BH21" s="62"/>
      <c r="BI21" s="62"/>
      <c r="BJ21" s="62"/>
      <c r="BK21" s="62"/>
      <c r="BL21" s="22"/>
      <c r="BM21" s="22"/>
      <c r="BN21" s="22"/>
    </row>
    <row r="22" spans="1:79">
      <c r="A22" s="129" t="s">
        <v>71</v>
      </c>
      <c r="B22" s="291" t="s">
        <v>176</v>
      </c>
      <c r="C22" s="303">
        <v>0.40625</v>
      </c>
      <c r="D22" s="129">
        <f>E22*1.80655</f>
        <v>1159.8051</v>
      </c>
      <c r="E22" s="129">
        <v>642</v>
      </c>
      <c r="F22" s="175"/>
      <c r="G22" s="129" t="s">
        <v>104</v>
      </c>
      <c r="H22" s="299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5"/>
      <c r="BL22" s="66"/>
      <c r="BM22" s="66"/>
      <c r="BN22" s="66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</row>
    <row r="23" spans="1:79">
      <c r="A23" s="128" t="s">
        <v>72</v>
      </c>
      <c r="B23" s="291" t="s">
        <v>176</v>
      </c>
      <c r="C23" s="303">
        <v>0.54166666666666663</v>
      </c>
      <c r="D23" s="129">
        <f>E21*1.80655</f>
        <v>1089.3496500000001</v>
      </c>
      <c r="E23" s="128">
        <v>447</v>
      </c>
      <c r="F23" s="175"/>
      <c r="G23" s="129" t="s">
        <v>104</v>
      </c>
      <c r="H23" s="299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5"/>
      <c r="BL23" s="66"/>
      <c r="BM23" s="66"/>
      <c r="BN23" s="66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</row>
    <row r="24" spans="1:79">
      <c r="A24" s="128" t="s">
        <v>124</v>
      </c>
      <c r="B24" s="290" t="s">
        <v>174</v>
      </c>
      <c r="C24" s="303">
        <v>0.47916666666666669</v>
      </c>
      <c r="D24" s="129">
        <v>2500</v>
      </c>
      <c r="E24" s="175"/>
      <c r="F24" s="175"/>
      <c r="G24" s="129" t="s">
        <v>108</v>
      </c>
      <c r="H24" s="299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5"/>
      <c r="BL24" s="66"/>
      <c r="BM24" s="66"/>
      <c r="BN24" s="66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</row>
    <row r="25" spans="1:79" s="111" customFormat="1">
      <c r="A25" s="180" t="s">
        <v>125</v>
      </c>
      <c r="B25" s="291" t="s">
        <v>733</v>
      </c>
      <c r="C25" s="303">
        <v>0.41666666666666669</v>
      </c>
      <c r="D25" s="306">
        <f>E25*1.80655</f>
        <v>8227.0287000000008</v>
      </c>
      <c r="E25" s="306">
        <v>4554</v>
      </c>
      <c r="F25" s="306">
        <v>8.4</v>
      </c>
      <c r="G25" s="306" t="s">
        <v>104</v>
      </c>
      <c r="H25" s="307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10"/>
      <c r="BL25" s="109"/>
      <c r="BM25" s="109"/>
      <c r="BN25" s="109"/>
    </row>
    <row r="26" spans="1:79">
      <c r="A26" s="128" t="s">
        <v>73</v>
      </c>
      <c r="B26" s="290" t="s">
        <v>212</v>
      </c>
      <c r="C26" s="303">
        <v>0.41666666666666669</v>
      </c>
      <c r="D26" s="129">
        <v>4760</v>
      </c>
      <c r="E26" s="308"/>
      <c r="F26" s="304"/>
      <c r="G26" s="129" t="s">
        <v>108</v>
      </c>
      <c r="H26" s="309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64"/>
      <c r="BL26" s="66"/>
      <c r="BM26" s="66"/>
      <c r="BN26" s="66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</row>
    <row r="27" spans="1:79">
      <c r="A27" s="128" t="s">
        <v>74</v>
      </c>
      <c r="B27" s="290" t="s">
        <v>213</v>
      </c>
      <c r="C27" s="302">
        <v>0.4375</v>
      </c>
      <c r="D27" s="129">
        <v>6150</v>
      </c>
      <c r="E27" s="308"/>
      <c r="F27" s="175"/>
      <c r="G27" s="129" t="s">
        <v>108</v>
      </c>
      <c r="H27" s="309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65"/>
      <c r="BL27" s="66"/>
      <c r="BM27" s="66"/>
      <c r="BN27" s="66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</row>
    <row r="28" spans="1:79">
      <c r="A28" s="128" t="s">
        <v>75</v>
      </c>
      <c r="B28" s="290" t="s">
        <v>173</v>
      </c>
      <c r="C28" s="128" t="s">
        <v>531</v>
      </c>
      <c r="D28" s="129">
        <v>10000</v>
      </c>
      <c r="E28" s="304"/>
      <c r="F28" s="304"/>
      <c r="G28" s="129" t="s">
        <v>568</v>
      </c>
      <c r="H28" s="299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5"/>
      <c r="BL28" s="66"/>
      <c r="BM28" s="66"/>
      <c r="BN28" s="66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</row>
    <row r="29" spans="1:79">
      <c r="A29" s="128" t="s">
        <v>76</v>
      </c>
      <c r="B29" s="290" t="s">
        <v>742</v>
      </c>
      <c r="C29" s="302">
        <v>0.5</v>
      </c>
      <c r="D29" s="129">
        <v>2800</v>
      </c>
      <c r="E29" s="304"/>
      <c r="F29" s="304"/>
      <c r="G29" s="129" t="s">
        <v>564</v>
      </c>
      <c r="H29" s="299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5"/>
      <c r="BL29" s="66"/>
      <c r="BM29" s="66"/>
      <c r="BN29" s="66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</row>
    <row r="30" spans="1:79">
      <c r="A30" s="129" t="s">
        <v>77</v>
      </c>
      <c r="B30" s="290" t="s">
        <v>216</v>
      </c>
      <c r="C30" s="303">
        <v>0.39583333333333331</v>
      </c>
      <c r="D30" s="129">
        <v>6000</v>
      </c>
      <c r="E30" s="304"/>
      <c r="F30" s="304"/>
      <c r="G30" s="129" t="s">
        <v>579</v>
      </c>
      <c r="H30" s="299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5"/>
      <c r="BL30" s="66"/>
      <c r="BM30" s="66"/>
      <c r="BN30" s="66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</row>
    <row r="31" spans="1:79">
      <c r="A31" s="129" t="s">
        <v>78</v>
      </c>
      <c r="B31" s="290" t="s">
        <v>217</v>
      </c>
      <c r="C31" s="303">
        <v>0.375</v>
      </c>
      <c r="D31" s="129">
        <v>15000</v>
      </c>
      <c r="E31" s="304"/>
      <c r="F31" s="304"/>
      <c r="G31" s="304"/>
      <c r="H31" s="299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4"/>
      <c r="BL31" s="66"/>
      <c r="BM31" s="66"/>
      <c r="BN31" s="66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</row>
    <row r="32" spans="1:79">
      <c r="A32" s="128" t="s">
        <v>79</v>
      </c>
      <c r="B32" s="290" t="s">
        <v>734</v>
      </c>
      <c r="C32" s="302">
        <v>0.5625</v>
      </c>
      <c r="D32" s="129">
        <f>E32*1.80655</f>
        <v>2662.8547000000003</v>
      </c>
      <c r="E32" s="128">
        <v>1474</v>
      </c>
      <c r="F32" s="304"/>
      <c r="G32" s="129" t="s">
        <v>104</v>
      </c>
      <c r="H32" s="309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65"/>
      <c r="BL32" s="66"/>
      <c r="BM32" s="66"/>
      <c r="BN32" s="66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</row>
    <row r="33" spans="1:79">
      <c r="A33" s="128" t="s">
        <v>136</v>
      </c>
      <c r="B33" s="291" t="s">
        <v>735</v>
      </c>
      <c r="C33" s="302">
        <v>0.4375</v>
      </c>
      <c r="D33" s="129">
        <v>10000</v>
      </c>
      <c r="E33" s="304"/>
      <c r="F33" s="304"/>
      <c r="G33" s="129" t="s">
        <v>564</v>
      </c>
      <c r="H33" s="309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62"/>
      <c r="BL33" s="22"/>
      <c r="BM33" s="22"/>
      <c r="BN33" s="22"/>
      <c r="BT33" s="43"/>
      <c r="BU33" s="43"/>
      <c r="BV33" s="43"/>
      <c r="BW33" s="43"/>
      <c r="BX33" s="43"/>
      <c r="BY33" s="43"/>
      <c r="BZ33" s="43"/>
      <c r="CA33" s="43"/>
    </row>
    <row r="34" spans="1:79">
      <c r="A34" s="129" t="s">
        <v>102</v>
      </c>
      <c r="B34" s="291" t="s">
        <v>740</v>
      </c>
      <c r="C34" s="303">
        <v>0.44791666666666669</v>
      </c>
      <c r="D34" s="129">
        <f>E34*1.80655</f>
        <v>4805.4230000000007</v>
      </c>
      <c r="E34" s="129">
        <v>2660</v>
      </c>
      <c r="F34" s="304"/>
      <c r="G34" s="129" t="s">
        <v>104</v>
      </c>
      <c r="H34" s="299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22"/>
      <c r="BM34" s="22"/>
      <c r="BN34" s="22"/>
      <c r="BT34" s="43"/>
      <c r="BU34" s="43"/>
      <c r="BV34" s="43"/>
      <c r="BW34" s="43"/>
      <c r="BX34" s="43"/>
      <c r="BY34" s="43"/>
      <c r="BZ34" s="43"/>
      <c r="CA34" s="43"/>
    </row>
    <row r="35" spans="1:79">
      <c r="A35" s="128" t="s">
        <v>103</v>
      </c>
      <c r="B35" s="291" t="s">
        <v>741</v>
      </c>
      <c r="C35" s="303">
        <v>0.39583333333333331</v>
      </c>
      <c r="D35" s="161">
        <v>9000</v>
      </c>
      <c r="E35" s="304"/>
      <c r="F35" s="304"/>
      <c r="G35" s="129" t="s">
        <v>108</v>
      </c>
      <c r="H35" s="299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22"/>
      <c r="BM35" s="22"/>
      <c r="BN35" s="22"/>
      <c r="BT35" s="43"/>
      <c r="BU35" s="43"/>
      <c r="BV35" s="43"/>
      <c r="BW35" s="43"/>
      <c r="BX35" s="43"/>
      <c r="BY35" s="43"/>
      <c r="BZ35" s="43"/>
      <c r="CA35" s="43"/>
    </row>
    <row r="36" spans="1:79">
      <c r="A36" s="131" t="s">
        <v>598</v>
      </c>
      <c r="B36" s="291" t="s">
        <v>221</v>
      </c>
      <c r="C36" s="303">
        <v>0.39583333333333331</v>
      </c>
      <c r="D36" s="161">
        <v>11000</v>
      </c>
      <c r="E36" s="304"/>
      <c r="F36" s="304"/>
      <c r="G36" s="129" t="s">
        <v>108</v>
      </c>
      <c r="H36" s="299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22"/>
      <c r="BM36" s="22"/>
      <c r="BN36" s="22"/>
      <c r="BT36" s="43"/>
      <c r="BU36" s="43"/>
      <c r="BV36" s="43"/>
      <c r="BW36" s="43"/>
      <c r="BX36" s="43"/>
      <c r="BY36" s="43"/>
      <c r="BZ36" s="43"/>
      <c r="CA36" s="43"/>
    </row>
    <row r="37" spans="1:79">
      <c r="A37" s="131" t="s">
        <v>602</v>
      </c>
      <c r="B37" s="291" t="s">
        <v>221</v>
      </c>
      <c r="C37" s="303">
        <v>0.41666666666666669</v>
      </c>
      <c r="D37" s="310">
        <v>11000</v>
      </c>
      <c r="E37" s="304"/>
      <c r="F37" s="304"/>
      <c r="G37" s="131" t="s">
        <v>579</v>
      </c>
      <c r="H37" s="299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22"/>
      <c r="BM37" s="22"/>
      <c r="BN37" s="22"/>
      <c r="BT37" s="43"/>
      <c r="BU37" s="43"/>
      <c r="BV37" s="43"/>
      <c r="BW37" s="43"/>
      <c r="BX37" s="43"/>
      <c r="BY37" s="43"/>
      <c r="BZ37" s="43"/>
      <c r="CA37" s="43"/>
    </row>
    <row r="38" spans="1:79">
      <c r="A38" s="132" t="s">
        <v>84</v>
      </c>
      <c r="B38" s="291" t="s">
        <v>222</v>
      </c>
      <c r="C38" s="303">
        <v>0.45833333333333331</v>
      </c>
      <c r="D38" s="310">
        <f>E38*1.80655</f>
        <v>10541.21925</v>
      </c>
      <c r="E38" s="311">
        <v>5835</v>
      </c>
      <c r="F38" s="304"/>
      <c r="G38" s="131" t="s">
        <v>104</v>
      </c>
      <c r="H38" s="309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T38" s="43"/>
      <c r="BU38" s="43"/>
      <c r="BV38" s="43"/>
      <c r="BW38" s="43"/>
      <c r="BX38" s="43"/>
      <c r="BY38" s="43"/>
      <c r="BZ38" s="43"/>
      <c r="CA38" s="43"/>
    </row>
    <row r="39" spans="1:79">
      <c r="A39" s="131" t="s">
        <v>85</v>
      </c>
      <c r="B39" s="291" t="s">
        <v>223</v>
      </c>
      <c r="C39" s="303">
        <v>0.54166666666666663</v>
      </c>
      <c r="D39" s="310">
        <v>11000</v>
      </c>
      <c r="E39" s="304"/>
      <c r="F39" s="304"/>
      <c r="G39" s="131" t="s">
        <v>579</v>
      </c>
      <c r="H39" s="309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T39" s="43"/>
      <c r="BU39" s="43"/>
      <c r="BV39" s="43"/>
      <c r="BW39" s="43"/>
      <c r="BX39" s="43"/>
      <c r="BY39" s="43"/>
      <c r="BZ39" s="43"/>
      <c r="CA39" s="43"/>
    </row>
    <row r="40" spans="1:79">
      <c r="A40" s="132" t="s">
        <v>86</v>
      </c>
      <c r="B40" s="291" t="s">
        <v>224</v>
      </c>
      <c r="C40" s="302">
        <v>0.45833333333333331</v>
      </c>
      <c r="D40" s="310">
        <v>17500</v>
      </c>
      <c r="E40" s="304"/>
      <c r="F40" s="304"/>
      <c r="G40" s="131" t="s">
        <v>579</v>
      </c>
      <c r="H40" s="309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T40" s="43"/>
      <c r="BU40" s="43"/>
      <c r="BV40" s="43"/>
      <c r="BW40" s="43"/>
      <c r="BX40" s="43"/>
      <c r="BY40" s="43"/>
      <c r="BZ40" s="43"/>
      <c r="CA40" s="43"/>
    </row>
    <row r="41" spans="1:79">
      <c r="A41" s="132" t="s">
        <v>87</v>
      </c>
      <c r="B41" s="291" t="s">
        <v>225</v>
      </c>
      <c r="C41" s="302">
        <v>0.4375</v>
      </c>
      <c r="D41" s="310">
        <v>13000</v>
      </c>
      <c r="E41" s="304"/>
      <c r="F41" s="304"/>
      <c r="G41" s="131" t="s">
        <v>579</v>
      </c>
      <c r="H41" s="299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22"/>
      <c r="BM41" s="22"/>
      <c r="BN41" s="22"/>
      <c r="BT41" s="43"/>
      <c r="BU41" s="43"/>
      <c r="BV41" s="43"/>
      <c r="BW41" s="43"/>
      <c r="BX41" s="43"/>
      <c r="BY41" s="43"/>
      <c r="BZ41" s="43"/>
      <c r="CA41" s="43"/>
    </row>
    <row r="42" spans="1:79">
      <c r="A42" s="133" t="s">
        <v>118</v>
      </c>
      <c r="B42" s="293" t="s">
        <v>227</v>
      </c>
      <c r="C42" s="304"/>
      <c r="D42" s="304"/>
      <c r="E42" s="304"/>
      <c r="F42" s="304"/>
      <c r="G42" s="304"/>
      <c r="H42" s="31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22"/>
      <c r="BM42" s="22"/>
      <c r="BN42" s="22"/>
      <c r="BT42" s="43"/>
      <c r="BU42" s="43"/>
      <c r="BV42" s="43"/>
      <c r="BW42" s="43"/>
      <c r="BX42" s="43"/>
      <c r="BY42" s="43"/>
      <c r="BZ42" s="43"/>
      <c r="CA42" s="43"/>
    </row>
    <row r="43" spans="1:79">
      <c r="A43" s="134" t="s">
        <v>88</v>
      </c>
      <c r="B43" s="293" t="s">
        <v>228</v>
      </c>
      <c r="C43" s="303">
        <v>0.46875</v>
      </c>
      <c r="D43" s="129">
        <v>14000</v>
      </c>
      <c r="E43" s="304"/>
      <c r="F43" s="304"/>
      <c r="G43" s="129" t="s">
        <v>633</v>
      </c>
      <c r="H43" s="299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22"/>
      <c r="BM43" s="22"/>
      <c r="BN43" s="22"/>
      <c r="BT43" s="43"/>
      <c r="BU43" s="43"/>
      <c r="BV43" s="43"/>
      <c r="BW43" s="43"/>
      <c r="BX43" s="43"/>
      <c r="BY43" s="43"/>
      <c r="BZ43" s="43"/>
      <c r="CA43" s="43"/>
    </row>
    <row r="44" spans="1:79">
      <c r="A44" s="129" t="s">
        <v>133</v>
      </c>
      <c r="B44" s="291" t="s">
        <v>230</v>
      </c>
      <c r="C44" s="303">
        <v>0.45833333333333331</v>
      </c>
      <c r="D44" s="129">
        <v>16500</v>
      </c>
      <c r="E44" s="304"/>
      <c r="F44" s="304"/>
      <c r="G44" s="131" t="s">
        <v>579</v>
      </c>
      <c r="H44" s="309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T44" s="43"/>
      <c r="BU44" s="43"/>
      <c r="BV44" s="43"/>
      <c r="BW44" s="43"/>
      <c r="BX44" s="43"/>
      <c r="BY44" s="43"/>
      <c r="BZ44" s="43"/>
      <c r="CA44" s="43"/>
    </row>
    <row r="45" spans="1:79">
      <c r="A45" s="129" t="s">
        <v>643</v>
      </c>
      <c r="B45" s="291" t="s">
        <v>231</v>
      </c>
      <c r="C45" s="303">
        <v>0.5625</v>
      </c>
      <c r="D45" s="129">
        <v>13000</v>
      </c>
      <c r="E45" s="175"/>
      <c r="F45" s="313"/>
      <c r="G45" s="129" t="s">
        <v>564</v>
      </c>
      <c r="H45" s="299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22"/>
      <c r="BM45" s="22"/>
      <c r="BN45" s="22"/>
      <c r="BT45" s="43"/>
      <c r="BU45" s="43"/>
      <c r="BV45" s="43"/>
      <c r="BW45" s="43"/>
      <c r="BX45" s="43"/>
      <c r="BY45" s="43"/>
      <c r="BZ45" s="43"/>
      <c r="CA45" s="43"/>
    </row>
    <row r="46" spans="1:79">
      <c r="A46" s="128" t="s">
        <v>655</v>
      </c>
      <c r="B46" s="291" t="s">
        <v>736</v>
      </c>
      <c r="C46" s="302">
        <v>0.5</v>
      </c>
      <c r="D46" s="129">
        <v>16700</v>
      </c>
      <c r="E46" s="304"/>
      <c r="F46" s="304"/>
      <c r="G46" s="131" t="s">
        <v>579</v>
      </c>
      <c r="H46" s="215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T46" s="43"/>
      <c r="BU46" s="43"/>
      <c r="BV46" s="43"/>
      <c r="BW46" s="43"/>
      <c r="BX46" s="43"/>
      <c r="BY46" s="43"/>
      <c r="BZ46" s="43"/>
      <c r="CA46" s="43"/>
    </row>
    <row r="47" spans="1:79">
      <c r="A47" s="128" t="s">
        <v>656</v>
      </c>
      <c r="B47" s="291" t="s">
        <v>737</v>
      </c>
      <c r="C47" s="302">
        <v>0.51041666666666663</v>
      </c>
      <c r="D47" s="129">
        <v>15600</v>
      </c>
      <c r="E47" s="175"/>
      <c r="F47" s="313"/>
      <c r="G47" s="314" t="s">
        <v>579</v>
      </c>
      <c r="H47" s="215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</row>
    <row r="48" spans="1:79">
      <c r="A48" s="135" t="s">
        <v>110</v>
      </c>
      <c r="B48" s="291" t="s">
        <v>738</v>
      </c>
      <c r="C48" s="153">
        <v>0.51041666666666663</v>
      </c>
      <c r="D48" s="161">
        <v>16700</v>
      </c>
      <c r="E48" s="175"/>
      <c r="F48" s="313"/>
      <c r="G48" s="314" t="s">
        <v>579</v>
      </c>
      <c r="H48" s="215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</row>
    <row r="49" spans="1:63">
      <c r="A49" s="135" t="s">
        <v>138</v>
      </c>
      <c r="B49" s="291" t="s">
        <v>739</v>
      </c>
      <c r="C49" s="153">
        <v>0.39583333333333331</v>
      </c>
      <c r="D49" s="161">
        <v>20900</v>
      </c>
      <c r="E49" s="175"/>
      <c r="F49" s="313"/>
      <c r="G49" s="314" t="s">
        <v>579</v>
      </c>
      <c r="H49" s="215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</row>
    <row r="50" spans="1:63">
      <c r="A50" s="128" t="s">
        <v>100</v>
      </c>
      <c r="B50" s="294" t="s">
        <v>234</v>
      </c>
      <c r="C50" s="302">
        <v>0.45833333333333331</v>
      </c>
      <c r="D50" s="129">
        <v>21500</v>
      </c>
      <c r="E50" s="175"/>
      <c r="F50" s="313"/>
      <c r="G50" s="314" t="s">
        <v>579</v>
      </c>
      <c r="H50" s="181"/>
    </row>
    <row r="51" spans="1:63">
      <c r="A51" s="136" t="s">
        <v>92</v>
      </c>
      <c r="B51" s="295" t="s">
        <v>235</v>
      </c>
      <c r="C51" s="303">
        <v>0.70138888888888884</v>
      </c>
      <c r="D51" s="129">
        <v>25000</v>
      </c>
      <c r="E51" s="175"/>
      <c r="F51" s="313"/>
      <c r="G51" s="314" t="s">
        <v>579</v>
      </c>
      <c r="H51" s="181"/>
    </row>
    <row r="52" spans="1:63">
      <c r="A52" s="136" t="s">
        <v>93</v>
      </c>
      <c r="B52" s="295" t="s">
        <v>236</v>
      </c>
      <c r="C52" s="303">
        <v>0.4375</v>
      </c>
      <c r="D52" s="129">
        <v>24000</v>
      </c>
      <c r="E52" s="175"/>
      <c r="F52" s="313"/>
      <c r="G52" s="314" t="s">
        <v>579</v>
      </c>
      <c r="H52" s="181"/>
    </row>
    <row r="53" spans="1:63">
      <c r="A53" s="129" t="s">
        <v>166</v>
      </c>
      <c r="B53" s="290" t="s">
        <v>238</v>
      </c>
      <c r="C53" s="315">
        <v>0.47916666666666669</v>
      </c>
      <c r="D53" s="129">
        <v>21000</v>
      </c>
      <c r="E53" s="171"/>
      <c r="F53" s="313"/>
      <c r="G53" s="314" t="s">
        <v>579</v>
      </c>
      <c r="H53" s="181"/>
    </row>
    <row r="54" spans="1:63" ht="28">
      <c r="A54" s="138" t="s">
        <v>94</v>
      </c>
      <c r="B54" s="296" t="s">
        <v>717</v>
      </c>
      <c r="C54" s="316">
        <v>0.47916666666666669</v>
      </c>
      <c r="D54" s="129">
        <v>25000</v>
      </c>
      <c r="E54" s="171"/>
      <c r="F54" s="313"/>
      <c r="G54" s="314" t="s">
        <v>579</v>
      </c>
      <c r="H54" s="181"/>
    </row>
    <row r="55" spans="1:63">
      <c r="A55" s="138" t="s">
        <v>701</v>
      </c>
      <c r="B55" s="291" t="s">
        <v>239</v>
      </c>
      <c r="C55" s="317">
        <v>0.4375</v>
      </c>
      <c r="D55" s="129">
        <v>29000</v>
      </c>
      <c r="E55" s="171"/>
      <c r="F55" s="313"/>
      <c r="G55" s="314" t="s">
        <v>579</v>
      </c>
      <c r="H55" s="181"/>
    </row>
    <row r="56" spans="1:63">
      <c r="A56" s="140" t="s">
        <v>241</v>
      </c>
      <c r="B56" s="297"/>
      <c r="C56" s="318" t="s">
        <v>107</v>
      </c>
      <c r="D56" s="319"/>
      <c r="E56" s="309"/>
      <c r="F56" s="181"/>
      <c r="G56" s="319"/>
      <c r="H56" s="181"/>
    </row>
    <row r="57" spans="1:63">
      <c r="A57" s="141" t="s">
        <v>333</v>
      </c>
      <c r="B57" s="215"/>
      <c r="C57" s="309"/>
      <c r="D57" s="319"/>
      <c r="E57" s="309"/>
      <c r="F57" s="181"/>
      <c r="G57" s="319"/>
      <c r="H57" s="181"/>
    </row>
    <row r="58" spans="1:63">
      <c r="A58" s="142" t="s">
        <v>338</v>
      </c>
      <c r="B58" s="215"/>
      <c r="C58" s="181"/>
      <c r="D58" s="320"/>
      <c r="E58" s="181"/>
      <c r="F58" s="181"/>
      <c r="G58" s="320"/>
      <c r="H58" s="181"/>
    </row>
    <row r="59" spans="1:63">
      <c r="A59" s="321" t="s">
        <v>339</v>
      </c>
      <c r="B59" s="215"/>
      <c r="C59" s="181"/>
      <c r="D59" s="320"/>
      <c r="E59" s="181"/>
      <c r="F59" s="181"/>
      <c r="G59" s="320"/>
      <c r="H59" s="181"/>
    </row>
    <row r="60" spans="1:63">
      <c r="B60" s="200"/>
    </row>
    <row r="61" spans="1:63">
      <c r="B61" s="60"/>
    </row>
    <row r="62" spans="1:63">
      <c r="B62" s="60"/>
    </row>
    <row r="63" spans="1:63">
      <c r="B63" s="60"/>
    </row>
    <row r="64" spans="1:63">
      <c r="B64" s="60"/>
    </row>
    <row r="65" spans="2:2">
      <c r="B65" s="60"/>
    </row>
    <row r="66" spans="2:2">
      <c r="B66" s="60"/>
    </row>
    <row r="67" spans="2:2">
      <c r="B67" s="60"/>
    </row>
    <row r="68" spans="2:2">
      <c r="B68" s="60"/>
    </row>
    <row r="69" spans="2:2">
      <c r="B69" s="60"/>
    </row>
    <row r="70" spans="2:2">
      <c r="B70" s="60"/>
    </row>
    <row r="71" spans="2:2">
      <c r="B71" s="60"/>
    </row>
    <row r="72" spans="2:2">
      <c r="B72" s="60"/>
    </row>
    <row r="73" spans="2:2">
      <c r="B73" s="60"/>
    </row>
    <row r="74" spans="2:2">
      <c r="B74" s="60"/>
    </row>
    <row r="75" spans="2:2">
      <c r="B75" s="60"/>
    </row>
    <row r="76" spans="2:2">
      <c r="B76" s="60"/>
    </row>
    <row r="77" spans="2:2">
      <c r="B77" s="60"/>
    </row>
    <row r="78" spans="2:2">
      <c r="B78" s="60"/>
    </row>
    <row r="79" spans="2:2">
      <c r="B79" s="60"/>
    </row>
    <row r="80" spans="2:2">
      <c r="B80" s="60"/>
    </row>
    <row r="81" spans="2:2">
      <c r="B81" s="60"/>
    </row>
    <row r="82" spans="2:2">
      <c r="B82" s="60"/>
    </row>
    <row r="83" spans="2:2">
      <c r="B83" s="60"/>
    </row>
    <row r="84" spans="2:2">
      <c r="B84" s="60"/>
    </row>
    <row r="85" spans="2:2">
      <c r="B85" s="60"/>
    </row>
    <row r="86" spans="2:2">
      <c r="B86" s="60"/>
    </row>
    <row r="87" spans="2:2">
      <c r="B87" s="60"/>
    </row>
    <row r="88" spans="2:2">
      <c r="B88" s="60"/>
    </row>
    <row r="89" spans="2:2">
      <c r="B89" s="60"/>
    </row>
    <row r="90" spans="2:2">
      <c r="B90" s="60"/>
    </row>
    <row r="91" spans="2:2">
      <c r="B91" s="60"/>
    </row>
    <row r="92" spans="2:2">
      <c r="B92" s="60"/>
    </row>
    <row r="93" spans="2:2">
      <c r="B93" s="60"/>
    </row>
    <row r="94" spans="2:2">
      <c r="B94" s="60"/>
    </row>
    <row r="95" spans="2:2">
      <c r="B95" s="60"/>
    </row>
    <row r="96" spans="2:2">
      <c r="B96" s="60"/>
    </row>
    <row r="97" spans="2:2">
      <c r="B97" s="60"/>
    </row>
    <row r="98" spans="2:2">
      <c r="B98" s="60"/>
    </row>
    <row r="99" spans="2:2">
      <c r="B99" s="60"/>
    </row>
    <row r="100" spans="2:2">
      <c r="B100" s="60"/>
    </row>
    <row r="101" spans="2:2">
      <c r="B101" s="60"/>
    </row>
    <row r="102" spans="2:2">
      <c r="B102" s="60"/>
    </row>
    <row r="103" spans="2:2">
      <c r="B103" s="60"/>
    </row>
    <row r="104" spans="2:2">
      <c r="B104" s="60"/>
    </row>
    <row r="105" spans="2:2">
      <c r="B105" s="60"/>
    </row>
    <row r="106" spans="2:2">
      <c r="B106" s="60"/>
    </row>
    <row r="107" spans="2:2">
      <c r="B107" s="60"/>
    </row>
    <row r="108" spans="2:2">
      <c r="B108" s="60"/>
    </row>
    <row r="109" spans="2:2">
      <c r="B109" s="60"/>
    </row>
    <row r="110" spans="2:2">
      <c r="B110" s="60"/>
    </row>
    <row r="111" spans="2:2">
      <c r="B111" s="60"/>
    </row>
    <row r="112" spans="2:2">
      <c r="B112" s="60"/>
    </row>
    <row r="113" spans="2:2">
      <c r="B113" s="60"/>
    </row>
    <row r="114" spans="2:2">
      <c r="B114" s="60"/>
    </row>
    <row r="115" spans="2:2">
      <c r="B115" s="60"/>
    </row>
    <row r="116" spans="2:2">
      <c r="B116" s="60"/>
    </row>
    <row r="117" spans="2:2">
      <c r="B117" s="60"/>
    </row>
    <row r="118" spans="2:2">
      <c r="B118" s="60"/>
    </row>
    <row r="119" spans="2:2">
      <c r="B119" s="60"/>
    </row>
    <row r="120" spans="2:2">
      <c r="B120" s="60"/>
    </row>
    <row r="121" spans="2:2">
      <c r="B121" s="60"/>
    </row>
    <row r="122" spans="2:2">
      <c r="B122" s="60"/>
    </row>
    <row r="123" spans="2:2">
      <c r="B123" s="60"/>
    </row>
    <row r="124" spans="2:2">
      <c r="B124" s="60"/>
    </row>
    <row r="125" spans="2:2">
      <c r="B125" s="60"/>
    </row>
    <row r="126" spans="2:2">
      <c r="B126" s="60"/>
    </row>
    <row r="127" spans="2:2">
      <c r="B127" s="60"/>
    </row>
    <row r="128" spans="2:2">
      <c r="B128" s="60"/>
    </row>
    <row r="129" spans="2:2">
      <c r="B129" s="60"/>
    </row>
    <row r="130" spans="2:2">
      <c r="B130" s="60"/>
    </row>
    <row r="131" spans="2:2">
      <c r="B131" s="60"/>
    </row>
    <row r="132" spans="2:2">
      <c r="B132" s="60"/>
    </row>
    <row r="133" spans="2:2">
      <c r="B133" s="60"/>
    </row>
    <row r="134" spans="2:2">
      <c r="B134" s="60"/>
    </row>
    <row r="135" spans="2:2">
      <c r="B135" s="60"/>
    </row>
    <row r="136" spans="2:2">
      <c r="B136" s="60"/>
    </row>
    <row r="137" spans="2:2">
      <c r="B137" s="60"/>
    </row>
    <row r="138" spans="2:2">
      <c r="B138" s="60"/>
    </row>
    <row r="139" spans="2:2">
      <c r="B139" s="60"/>
    </row>
    <row r="140" spans="2:2">
      <c r="B140" s="60"/>
    </row>
    <row r="141" spans="2:2">
      <c r="B141" s="60"/>
    </row>
    <row r="142" spans="2:2">
      <c r="B142" s="60"/>
    </row>
    <row r="143" spans="2:2">
      <c r="B143" s="60"/>
    </row>
    <row r="144" spans="2:2">
      <c r="B144" s="60"/>
    </row>
    <row r="145" spans="2:2">
      <c r="B145" s="60"/>
    </row>
    <row r="146" spans="2:2">
      <c r="B146" s="60"/>
    </row>
    <row r="147" spans="2:2">
      <c r="B147" s="60"/>
    </row>
    <row r="148" spans="2:2">
      <c r="B148" s="60"/>
    </row>
    <row r="149" spans="2:2">
      <c r="B149" s="60"/>
    </row>
    <row r="150" spans="2:2">
      <c r="B150" s="60"/>
    </row>
    <row r="151" spans="2:2">
      <c r="B151" s="60"/>
    </row>
    <row r="152" spans="2:2">
      <c r="B152" s="60"/>
    </row>
    <row r="153" spans="2:2">
      <c r="B153" s="60"/>
    </row>
    <row r="154" spans="2:2">
      <c r="B154" s="60"/>
    </row>
    <row r="155" spans="2:2">
      <c r="B155" s="60"/>
    </row>
    <row r="156" spans="2:2">
      <c r="B156" s="60"/>
    </row>
    <row r="157" spans="2:2">
      <c r="B157" s="60"/>
    </row>
    <row r="158" spans="2:2">
      <c r="B158" s="60"/>
    </row>
    <row r="159" spans="2:2">
      <c r="B159" s="60"/>
    </row>
    <row r="160" spans="2:2">
      <c r="B160" s="60"/>
    </row>
    <row r="161" spans="2:2">
      <c r="B161" s="60"/>
    </row>
    <row r="162" spans="2:2">
      <c r="B162" s="60"/>
    </row>
    <row r="163" spans="2:2">
      <c r="B163" s="60"/>
    </row>
    <row r="164" spans="2:2">
      <c r="B164" s="60"/>
    </row>
    <row r="165" spans="2:2">
      <c r="B165" s="60"/>
    </row>
    <row r="166" spans="2:2">
      <c r="B166" s="60"/>
    </row>
    <row r="167" spans="2:2">
      <c r="B167" s="60"/>
    </row>
    <row r="168" spans="2:2">
      <c r="B168" s="60"/>
    </row>
    <row r="169" spans="2:2">
      <c r="B169" s="60"/>
    </row>
    <row r="170" spans="2:2">
      <c r="B170" s="60"/>
    </row>
    <row r="171" spans="2:2">
      <c r="B171" s="60"/>
    </row>
    <row r="172" spans="2:2">
      <c r="B172" s="60"/>
    </row>
    <row r="173" spans="2:2">
      <c r="B173" s="60"/>
    </row>
    <row r="174" spans="2:2">
      <c r="B174" s="60"/>
    </row>
    <row r="175" spans="2:2">
      <c r="B175" s="60"/>
    </row>
    <row r="176" spans="2:2">
      <c r="B176" s="60"/>
    </row>
    <row r="177" spans="2:2">
      <c r="B177" s="60"/>
    </row>
    <row r="178" spans="2:2">
      <c r="B178" s="60"/>
    </row>
    <row r="179" spans="2:2">
      <c r="B179" s="60"/>
    </row>
    <row r="180" spans="2:2">
      <c r="B180" s="60"/>
    </row>
    <row r="181" spans="2:2">
      <c r="B181" s="60"/>
    </row>
    <row r="182" spans="2:2">
      <c r="B182" s="60"/>
    </row>
    <row r="183" spans="2:2">
      <c r="B183" s="60"/>
    </row>
    <row r="184" spans="2:2">
      <c r="B184" s="60"/>
    </row>
    <row r="185" spans="2:2">
      <c r="B185" s="60"/>
    </row>
    <row r="186" spans="2:2">
      <c r="B186" s="60"/>
    </row>
    <row r="187" spans="2:2">
      <c r="B187" s="60"/>
    </row>
    <row r="188" spans="2:2">
      <c r="B188" s="60"/>
    </row>
    <row r="189" spans="2:2">
      <c r="B189" s="60"/>
    </row>
    <row r="190" spans="2:2">
      <c r="B190" s="60"/>
    </row>
    <row r="191" spans="2:2">
      <c r="B191" s="60"/>
    </row>
    <row r="192" spans="2:2">
      <c r="B192" s="60"/>
    </row>
    <row r="193" spans="2:2">
      <c r="B193" s="60"/>
    </row>
    <row r="194" spans="2:2">
      <c r="B194" s="60"/>
    </row>
    <row r="195" spans="2:2">
      <c r="B195" s="60"/>
    </row>
    <row r="196" spans="2:2">
      <c r="B196" s="60"/>
    </row>
    <row r="197" spans="2:2">
      <c r="B197" s="60"/>
    </row>
    <row r="198" spans="2:2">
      <c r="B198" s="60"/>
    </row>
    <row r="199" spans="2:2">
      <c r="B199" s="60"/>
    </row>
    <row r="200" spans="2:2">
      <c r="B200" s="60"/>
    </row>
    <row r="201" spans="2:2">
      <c r="B201" s="60"/>
    </row>
    <row r="202" spans="2:2">
      <c r="B202" s="60"/>
    </row>
    <row r="203" spans="2:2">
      <c r="B203" s="60"/>
    </row>
    <row r="204" spans="2:2">
      <c r="B204" s="60"/>
    </row>
    <row r="205" spans="2:2">
      <c r="B205" s="60"/>
    </row>
    <row r="206" spans="2:2">
      <c r="B206" s="60"/>
    </row>
    <row r="207" spans="2:2">
      <c r="B207" s="60"/>
    </row>
    <row r="208" spans="2:2">
      <c r="B208" s="60"/>
    </row>
    <row r="209" spans="2:2">
      <c r="B209" s="60"/>
    </row>
    <row r="210" spans="2:2">
      <c r="B210" s="60"/>
    </row>
    <row r="211" spans="2:2">
      <c r="B211" s="60"/>
    </row>
    <row r="212" spans="2:2">
      <c r="B212" s="60"/>
    </row>
    <row r="213" spans="2:2">
      <c r="B213" s="60"/>
    </row>
    <row r="214" spans="2:2">
      <c r="B214" s="60"/>
    </row>
    <row r="215" spans="2:2">
      <c r="B215" s="60"/>
    </row>
    <row r="216" spans="2:2">
      <c r="B216" s="60"/>
    </row>
    <row r="217" spans="2:2">
      <c r="B217" s="60"/>
    </row>
    <row r="218" spans="2:2">
      <c r="B218" s="60"/>
    </row>
    <row r="219" spans="2:2">
      <c r="B219" s="60"/>
    </row>
    <row r="220" spans="2:2">
      <c r="B220" s="60"/>
    </row>
    <row r="221" spans="2:2">
      <c r="B221" s="60"/>
    </row>
    <row r="222" spans="2:2">
      <c r="B222" s="60"/>
    </row>
    <row r="223" spans="2:2">
      <c r="B223" s="60"/>
    </row>
    <row r="224" spans="2:2">
      <c r="B224" s="60"/>
    </row>
    <row r="225" spans="2:2">
      <c r="B225" s="60"/>
    </row>
    <row r="226" spans="2:2">
      <c r="B226" s="60"/>
    </row>
    <row r="227" spans="2:2">
      <c r="B227" s="60"/>
    </row>
    <row r="228" spans="2:2">
      <c r="B228" s="60"/>
    </row>
    <row r="229" spans="2:2">
      <c r="B229" s="60"/>
    </row>
    <row r="230" spans="2:2">
      <c r="B230" s="60"/>
    </row>
    <row r="231" spans="2:2">
      <c r="B231" s="60"/>
    </row>
    <row r="232" spans="2:2">
      <c r="B232" s="60"/>
    </row>
    <row r="233" spans="2:2">
      <c r="B233" s="60"/>
    </row>
    <row r="234" spans="2:2">
      <c r="B234" s="60"/>
    </row>
    <row r="235" spans="2:2">
      <c r="B235" s="60"/>
    </row>
    <row r="236" spans="2:2">
      <c r="B236" s="60"/>
    </row>
    <row r="237" spans="2:2">
      <c r="B237" s="60"/>
    </row>
    <row r="238" spans="2:2">
      <c r="B238" s="60"/>
    </row>
    <row r="239" spans="2:2">
      <c r="B239" s="60"/>
    </row>
    <row r="240" spans="2:2">
      <c r="B240" s="60"/>
    </row>
    <row r="241" spans="2:2">
      <c r="B241" s="60"/>
    </row>
    <row r="242" spans="2:2">
      <c r="B242" s="60"/>
    </row>
    <row r="243" spans="2:2">
      <c r="B243" s="60"/>
    </row>
    <row r="244" spans="2:2">
      <c r="B244" s="60"/>
    </row>
    <row r="245" spans="2:2">
      <c r="B245" s="60"/>
    </row>
    <row r="246" spans="2:2">
      <c r="B246" s="60"/>
    </row>
    <row r="247" spans="2:2">
      <c r="B247" s="60"/>
    </row>
    <row r="248" spans="2:2">
      <c r="B248" s="60"/>
    </row>
    <row r="249" spans="2:2">
      <c r="B249" s="60"/>
    </row>
    <row r="250" spans="2:2">
      <c r="B250" s="60"/>
    </row>
    <row r="251" spans="2:2">
      <c r="B251" s="60"/>
    </row>
    <row r="252" spans="2:2">
      <c r="B252" s="60"/>
    </row>
    <row r="253" spans="2:2">
      <c r="B253" s="60"/>
    </row>
    <row r="254" spans="2:2">
      <c r="B254" s="60"/>
    </row>
    <row r="255" spans="2:2">
      <c r="B255" s="60"/>
    </row>
    <row r="256" spans="2:2">
      <c r="B256" s="60"/>
    </row>
    <row r="257" spans="2:2">
      <c r="B257" s="60"/>
    </row>
    <row r="258" spans="2:2">
      <c r="B258" s="60"/>
    </row>
    <row r="259" spans="2:2">
      <c r="B259" s="60"/>
    </row>
    <row r="260" spans="2:2">
      <c r="B260" s="60"/>
    </row>
    <row r="261" spans="2:2">
      <c r="B261" s="60"/>
    </row>
    <row r="262" spans="2:2">
      <c r="B262" s="60"/>
    </row>
    <row r="263" spans="2:2">
      <c r="B263" s="60"/>
    </row>
    <row r="264" spans="2:2">
      <c r="B264" s="60"/>
    </row>
    <row r="265" spans="2:2">
      <c r="B265" s="60"/>
    </row>
    <row r="266" spans="2:2">
      <c r="B266" s="60"/>
    </row>
    <row r="267" spans="2:2">
      <c r="B267" s="60"/>
    </row>
    <row r="268" spans="2:2">
      <c r="B268" s="60"/>
    </row>
    <row r="269" spans="2:2">
      <c r="B269" s="60"/>
    </row>
    <row r="270" spans="2:2">
      <c r="B270" s="60"/>
    </row>
    <row r="271" spans="2:2">
      <c r="B271" s="60"/>
    </row>
    <row r="272" spans="2:2">
      <c r="B272" s="60"/>
    </row>
    <row r="273" spans="2:2">
      <c r="B273" s="60"/>
    </row>
    <row r="274" spans="2:2">
      <c r="B274" s="60"/>
    </row>
    <row r="275" spans="2:2">
      <c r="B275" s="60"/>
    </row>
    <row r="276" spans="2:2">
      <c r="B276" s="60"/>
    </row>
    <row r="277" spans="2:2">
      <c r="B277" s="60"/>
    </row>
    <row r="278" spans="2:2">
      <c r="B278" s="60"/>
    </row>
    <row r="279" spans="2:2">
      <c r="B279" s="60"/>
    </row>
    <row r="280" spans="2:2">
      <c r="B280" s="60"/>
    </row>
    <row r="281" spans="2:2">
      <c r="B281" s="60"/>
    </row>
    <row r="282" spans="2:2">
      <c r="B282" s="60"/>
    </row>
    <row r="283" spans="2:2">
      <c r="B283" s="60"/>
    </row>
    <row r="284" spans="2:2">
      <c r="B284" s="60"/>
    </row>
    <row r="285" spans="2:2">
      <c r="B285" s="60"/>
    </row>
    <row r="286" spans="2:2">
      <c r="B286" s="60"/>
    </row>
    <row r="287" spans="2:2">
      <c r="B287" s="60"/>
    </row>
    <row r="288" spans="2:2">
      <c r="B288" s="60"/>
    </row>
    <row r="289" spans="2:2">
      <c r="B289" s="60"/>
    </row>
    <row r="290" spans="2:2">
      <c r="B290" s="60"/>
    </row>
    <row r="291" spans="2:2">
      <c r="B291" s="60"/>
    </row>
    <row r="292" spans="2:2">
      <c r="B292" s="60"/>
    </row>
    <row r="293" spans="2:2">
      <c r="B293" s="60"/>
    </row>
    <row r="294" spans="2:2">
      <c r="B294" s="60"/>
    </row>
    <row r="295" spans="2:2">
      <c r="B295" s="60"/>
    </row>
    <row r="296" spans="2:2">
      <c r="B296" s="60"/>
    </row>
    <row r="297" spans="2:2">
      <c r="B297" s="60"/>
    </row>
    <row r="298" spans="2:2">
      <c r="B298" s="60"/>
    </row>
    <row r="299" spans="2:2">
      <c r="B299" s="60"/>
    </row>
    <row r="300" spans="2:2">
      <c r="B300" s="60"/>
    </row>
    <row r="301" spans="2:2">
      <c r="B301" s="60"/>
    </row>
    <row r="302" spans="2:2">
      <c r="B302" s="60"/>
    </row>
    <row r="303" spans="2:2">
      <c r="B303" s="60"/>
    </row>
    <row r="304" spans="2:2">
      <c r="B304" s="60"/>
    </row>
    <row r="305" spans="2:2">
      <c r="B305" s="60"/>
    </row>
    <row r="306" spans="2:2">
      <c r="B306" s="60"/>
    </row>
    <row r="307" spans="2:2">
      <c r="B307" s="60"/>
    </row>
    <row r="308" spans="2:2">
      <c r="B308" s="60"/>
    </row>
    <row r="309" spans="2:2">
      <c r="B309" s="60"/>
    </row>
    <row r="310" spans="2:2">
      <c r="B310" s="60"/>
    </row>
    <row r="311" spans="2:2">
      <c r="B311" s="60"/>
    </row>
    <row r="312" spans="2:2">
      <c r="B312" s="60"/>
    </row>
    <row r="313" spans="2:2">
      <c r="B313" s="60"/>
    </row>
    <row r="314" spans="2:2">
      <c r="B314" s="60"/>
    </row>
    <row r="315" spans="2:2">
      <c r="B315" s="60"/>
    </row>
    <row r="316" spans="2:2">
      <c r="B316" s="60"/>
    </row>
    <row r="317" spans="2:2">
      <c r="B317" s="60"/>
    </row>
    <row r="318" spans="2:2">
      <c r="B318" s="60"/>
    </row>
    <row r="319" spans="2:2">
      <c r="B319" s="60"/>
    </row>
    <row r="320" spans="2:2">
      <c r="B320" s="60"/>
    </row>
    <row r="321" spans="2:2">
      <c r="B321" s="60"/>
    </row>
    <row r="322" spans="2:2">
      <c r="B322" s="60"/>
    </row>
    <row r="323" spans="2:2">
      <c r="B323" s="60"/>
    </row>
    <row r="324" spans="2:2">
      <c r="B324" s="60"/>
    </row>
    <row r="325" spans="2:2">
      <c r="B325" s="60"/>
    </row>
    <row r="326" spans="2:2">
      <c r="B326" s="60"/>
    </row>
    <row r="327" spans="2:2">
      <c r="B327" s="60"/>
    </row>
    <row r="328" spans="2:2">
      <c r="B328" s="60"/>
    </row>
    <row r="329" spans="2:2">
      <c r="B329" s="60"/>
    </row>
    <row r="330" spans="2:2">
      <c r="B330" s="60"/>
    </row>
    <row r="331" spans="2:2">
      <c r="B331" s="60"/>
    </row>
    <row r="332" spans="2:2">
      <c r="B332" s="60"/>
    </row>
    <row r="333" spans="2:2">
      <c r="B333" s="60"/>
    </row>
    <row r="334" spans="2:2">
      <c r="B334" s="60"/>
    </row>
    <row r="335" spans="2:2">
      <c r="B335" s="60"/>
    </row>
    <row r="336" spans="2:2">
      <c r="B336" s="60"/>
    </row>
    <row r="337" spans="2:2">
      <c r="B337" s="60"/>
    </row>
    <row r="338" spans="2:2">
      <c r="B338" s="60"/>
    </row>
    <row r="339" spans="2:2">
      <c r="B339" s="60"/>
    </row>
    <row r="340" spans="2:2">
      <c r="B340" s="60"/>
    </row>
    <row r="341" spans="2:2">
      <c r="B341" s="60"/>
    </row>
    <row r="342" spans="2:2">
      <c r="B342" s="60"/>
    </row>
    <row r="343" spans="2:2">
      <c r="B343" s="60"/>
    </row>
    <row r="344" spans="2:2">
      <c r="B344" s="60"/>
    </row>
    <row r="345" spans="2:2">
      <c r="B345" s="60"/>
    </row>
    <row r="346" spans="2:2">
      <c r="B346" s="60"/>
    </row>
    <row r="347" spans="2:2">
      <c r="B347" s="60"/>
    </row>
    <row r="348" spans="2:2">
      <c r="B348" s="60"/>
    </row>
  </sheetData>
  <phoneticPr fontId="10" type="noConversion"/>
  <pageMargins left="0.75" right="0.75" top="1" bottom="1" header="0.5" footer="0.5"/>
  <pageSetup orientation="portrait" horizontalDpi="4294967292" verticalDpi="4294967292"/>
  <headerFooter>
    <oddHeader>&amp;C&amp;"Calibri,Regular"&amp;K000000Day in the Life of the Hudson_x000D_Student Salinity  10/10/13</oddHeader>
    <oddFooter>&amp;R&amp;"Calibri,Regular"&amp;K000000&amp;P</oddFooter>
  </headerFooter>
  <colBreaks count="1" manualBreakCount="1">
    <brk id="13" max="1048575" man="1"/>
  </colBreaks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abSelected="1" topLeftCell="A32" workbookViewId="0">
      <selection activeCell="A68" sqref="A1:F68"/>
    </sheetView>
  </sheetViews>
  <sheetFormatPr baseColWidth="10" defaultRowHeight="15" x14ac:dyDescent="0"/>
  <cols>
    <col min="1" max="1" width="13.33203125" customWidth="1"/>
    <col min="4" max="4" width="10.83203125" style="395" customWidth="1"/>
    <col min="5" max="5" width="10.83203125" customWidth="1"/>
    <col min="6" max="6" width="14.1640625" customWidth="1"/>
  </cols>
  <sheetData>
    <row r="1" spans="1:6" ht="94" customHeight="1">
      <c r="A1" s="83" t="s">
        <v>168</v>
      </c>
      <c r="B1" s="116" t="s">
        <v>183</v>
      </c>
      <c r="C1" s="216" t="s">
        <v>148</v>
      </c>
      <c r="D1" s="400" t="s">
        <v>139</v>
      </c>
      <c r="E1" s="372" t="s">
        <v>140</v>
      </c>
      <c r="F1" s="115" t="s">
        <v>141</v>
      </c>
    </row>
    <row r="2" spans="1:6">
      <c r="A2" s="10" t="s">
        <v>131</v>
      </c>
      <c r="B2" s="48" t="s">
        <v>184</v>
      </c>
      <c r="C2" s="357">
        <v>0.31597222222222221</v>
      </c>
      <c r="D2" s="388"/>
      <c r="E2" s="373" t="s">
        <v>159</v>
      </c>
      <c r="F2" s="10" t="s">
        <v>150</v>
      </c>
    </row>
    <row r="3" spans="1:6">
      <c r="A3" s="10" t="s">
        <v>130</v>
      </c>
      <c r="B3" s="48" t="s">
        <v>185</v>
      </c>
      <c r="C3" s="357">
        <v>0.48958333333333331</v>
      </c>
      <c r="D3" s="389"/>
      <c r="E3" s="373" t="s">
        <v>159</v>
      </c>
      <c r="F3" s="10" t="s">
        <v>161</v>
      </c>
    </row>
    <row r="4" spans="1:6">
      <c r="A4" s="91" t="s">
        <v>132</v>
      </c>
      <c r="B4" s="98" t="s">
        <v>186</v>
      </c>
      <c r="C4" s="358">
        <v>0.54513888888888895</v>
      </c>
      <c r="D4" s="403"/>
      <c r="E4" s="374" t="s">
        <v>159</v>
      </c>
      <c r="F4" s="91" t="s">
        <v>160</v>
      </c>
    </row>
    <row r="5" spans="1:6">
      <c r="A5" s="26" t="s">
        <v>49</v>
      </c>
      <c r="B5" s="1" t="s">
        <v>753</v>
      </c>
      <c r="C5" s="359">
        <v>0.41666666666666669</v>
      </c>
      <c r="D5" s="390">
        <f>E5*1.80655</f>
        <v>57.809600000000003</v>
      </c>
      <c r="E5" s="375">
        <v>32</v>
      </c>
      <c r="F5" s="26" t="s">
        <v>142</v>
      </c>
    </row>
    <row r="6" spans="1:6">
      <c r="A6" s="12" t="s">
        <v>50</v>
      </c>
      <c r="B6" s="1" t="s">
        <v>187</v>
      </c>
      <c r="C6" s="360">
        <v>0.4513888888888889</v>
      </c>
      <c r="D6" s="390">
        <f t="shared" ref="D6:D25" si="0">E6*1.80655</f>
        <v>57.809600000000003</v>
      </c>
      <c r="E6" s="376">
        <v>32</v>
      </c>
      <c r="F6" s="12" t="s">
        <v>142</v>
      </c>
    </row>
    <row r="7" spans="1:6">
      <c r="A7" s="12" t="s">
        <v>51</v>
      </c>
      <c r="B7" s="1" t="s">
        <v>188</v>
      </c>
      <c r="C7" s="360">
        <v>0.47916666666666669</v>
      </c>
      <c r="D7" s="390">
        <f t="shared" si="0"/>
        <v>57.809600000000003</v>
      </c>
      <c r="E7" s="376">
        <v>32</v>
      </c>
      <c r="F7" s="12" t="s">
        <v>142</v>
      </c>
    </row>
    <row r="8" spans="1:6">
      <c r="A8" s="12" t="s">
        <v>52</v>
      </c>
      <c r="B8" s="1" t="s">
        <v>191</v>
      </c>
      <c r="C8" s="360">
        <v>0.48958333333333331</v>
      </c>
      <c r="D8" s="390">
        <f t="shared" si="0"/>
        <v>57.809600000000003</v>
      </c>
      <c r="E8" s="376">
        <v>32</v>
      </c>
      <c r="F8" s="12" t="s">
        <v>142</v>
      </c>
    </row>
    <row r="9" spans="1:6">
      <c r="A9" s="12" t="s">
        <v>155</v>
      </c>
      <c r="B9" s="1" t="s">
        <v>189</v>
      </c>
      <c r="C9" s="360">
        <v>0.41666666666666669</v>
      </c>
      <c r="D9" s="390">
        <f t="shared" si="0"/>
        <v>57.809600000000003</v>
      </c>
      <c r="E9" s="376">
        <v>32</v>
      </c>
      <c r="F9" s="12" t="s">
        <v>142</v>
      </c>
    </row>
    <row r="10" spans="1:6">
      <c r="A10" s="12" t="s">
        <v>53</v>
      </c>
      <c r="B10" s="1" t="s">
        <v>190</v>
      </c>
      <c r="C10" s="360">
        <v>0.4680555555555555</v>
      </c>
      <c r="D10" s="390">
        <f t="shared" si="0"/>
        <v>57.809600000000003</v>
      </c>
      <c r="E10" s="376">
        <v>32</v>
      </c>
      <c r="F10" s="12" t="s">
        <v>142</v>
      </c>
    </row>
    <row r="11" spans="1:6">
      <c r="A11" s="12" t="s">
        <v>54</v>
      </c>
      <c r="B11" s="1" t="s">
        <v>192</v>
      </c>
      <c r="C11" s="360">
        <v>0.52083333333333337</v>
      </c>
      <c r="D11" s="390">
        <f t="shared" si="0"/>
        <v>70.455449999999999</v>
      </c>
      <c r="E11" s="376">
        <v>39</v>
      </c>
      <c r="F11" s="12" t="s">
        <v>144</v>
      </c>
    </row>
    <row r="12" spans="1:6">
      <c r="A12" s="2" t="s">
        <v>55</v>
      </c>
      <c r="B12" s="1" t="s">
        <v>193</v>
      </c>
      <c r="C12" s="361">
        <v>0.60416666666666663</v>
      </c>
      <c r="D12" s="390">
        <f t="shared" si="0"/>
        <v>81.294750000000008</v>
      </c>
      <c r="E12" s="377">
        <v>45</v>
      </c>
      <c r="F12" s="2" t="s">
        <v>152</v>
      </c>
    </row>
    <row r="13" spans="1:6">
      <c r="A13" s="2" t="s">
        <v>56</v>
      </c>
      <c r="B13" s="1" t="s">
        <v>194</v>
      </c>
      <c r="C13" s="361">
        <v>0.46180555555555558</v>
      </c>
      <c r="D13" s="390">
        <f t="shared" si="0"/>
        <v>70.455449999999999</v>
      </c>
      <c r="E13" s="377">
        <v>39</v>
      </c>
      <c r="F13" s="2" t="s">
        <v>144</v>
      </c>
    </row>
    <row r="14" spans="1:6">
      <c r="A14" s="2" t="s">
        <v>57</v>
      </c>
      <c r="B14" s="1" t="s">
        <v>195</v>
      </c>
      <c r="C14" s="361">
        <v>0.40277777777777773</v>
      </c>
      <c r="D14" s="390">
        <f t="shared" si="0"/>
        <v>70.455449999999999</v>
      </c>
      <c r="E14" s="377">
        <v>39</v>
      </c>
      <c r="F14" s="2" t="s">
        <v>144</v>
      </c>
    </row>
    <row r="15" spans="1:6">
      <c r="A15" s="15" t="s">
        <v>59</v>
      </c>
      <c r="B15" s="47" t="s">
        <v>196</v>
      </c>
      <c r="C15" s="362" t="s">
        <v>106</v>
      </c>
      <c r="D15" s="390">
        <f t="shared" si="0"/>
        <v>70.455449999999999</v>
      </c>
      <c r="E15" s="378">
        <v>39</v>
      </c>
      <c r="F15" s="15" t="s">
        <v>144</v>
      </c>
    </row>
    <row r="16" spans="1:6">
      <c r="A16" s="15" t="s">
        <v>60</v>
      </c>
      <c r="B16" s="47" t="s">
        <v>197</v>
      </c>
      <c r="C16" s="362">
        <v>0.41666666666666669</v>
      </c>
      <c r="D16" s="390">
        <f t="shared" si="0"/>
        <v>70.455449999999999</v>
      </c>
      <c r="E16" s="378">
        <v>39</v>
      </c>
      <c r="F16" s="15" t="s">
        <v>144</v>
      </c>
    </row>
    <row r="17" spans="1:6">
      <c r="A17" s="15" t="s">
        <v>198</v>
      </c>
      <c r="B17" s="47" t="s">
        <v>199</v>
      </c>
      <c r="C17" s="362">
        <v>0.44791666666666669</v>
      </c>
      <c r="D17" s="390">
        <f t="shared" si="0"/>
        <v>57.809600000000003</v>
      </c>
      <c r="E17" s="378">
        <v>32</v>
      </c>
      <c r="F17" s="15" t="s">
        <v>142</v>
      </c>
    </row>
    <row r="18" spans="1:6">
      <c r="A18" s="15" t="s">
        <v>62</v>
      </c>
      <c r="B18" s="47" t="s">
        <v>200</v>
      </c>
      <c r="C18" s="362">
        <v>0.41666666666666669</v>
      </c>
      <c r="D18" s="390">
        <f t="shared" si="0"/>
        <v>57.809600000000003</v>
      </c>
      <c r="E18" s="378">
        <v>32</v>
      </c>
      <c r="F18" s="15" t="s">
        <v>142</v>
      </c>
    </row>
    <row r="19" spans="1:6">
      <c r="A19" s="15" t="s">
        <v>63</v>
      </c>
      <c r="B19" s="47" t="s">
        <v>201</v>
      </c>
      <c r="C19" s="362">
        <v>0.48125000000000001</v>
      </c>
      <c r="D19" s="390">
        <f t="shared" si="0"/>
        <v>57.809600000000003</v>
      </c>
      <c r="E19" s="378">
        <v>32</v>
      </c>
      <c r="F19" s="15" t="s">
        <v>142</v>
      </c>
    </row>
    <row r="20" spans="1:6">
      <c r="A20" s="15" t="s">
        <v>66</v>
      </c>
      <c r="B20" s="47" t="s">
        <v>202</v>
      </c>
      <c r="C20" s="362">
        <v>0.39930555555555558</v>
      </c>
      <c r="D20" s="390">
        <f t="shared" si="0"/>
        <v>70.455449999999999</v>
      </c>
      <c r="E20" s="378">
        <v>39</v>
      </c>
      <c r="F20" s="15" t="s">
        <v>142</v>
      </c>
    </row>
    <row r="21" spans="1:6">
      <c r="A21" s="15" t="s">
        <v>67</v>
      </c>
      <c r="B21" s="47" t="s">
        <v>203</v>
      </c>
      <c r="C21" s="362">
        <v>0.47916666666666669</v>
      </c>
      <c r="D21" s="390">
        <f t="shared" si="0"/>
        <v>70.455449999999999</v>
      </c>
      <c r="E21" s="378">
        <v>39</v>
      </c>
      <c r="F21" s="15" t="s">
        <v>144</v>
      </c>
    </row>
    <row r="22" spans="1:6">
      <c r="A22" s="15" t="s">
        <v>143</v>
      </c>
      <c r="B22" s="47" t="s">
        <v>204</v>
      </c>
      <c r="C22" s="362">
        <v>0.5</v>
      </c>
      <c r="D22" s="390">
        <f t="shared" si="0"/>
        <v>70.455449999999999</v>
      </c>
      <c r="E22" s="378">
        <v>39</v>
      </c>
      <c r="F22" s="15" t="s">
        <v>144</v>
      </c>
    </row>
    <row r="23" spans="1:6">
      <c r="A23" s="15" t="s">
        <v>68</v>
      </c>
      <c r="B23" s="47" t="s">
        <v>205</v>
      </c>
      <c r="C23" s="362">
        <v>0.5625</v>
      </c>
      <c r="D23" s="390">
        <f t="shared" si="0"/>
        <v>70.455449999999999</v>
      </c>
      <c r="E23" s="378">
        <v>39</v>
      </c>
      <c r="F23" s="15" t="s">
        <v>144</v>
      </c>
    </row>
    <row r="24" spans="1:6">
      <c r="A24" s="15" t="s">
        <v>134</v>
      </c>
      <c r="B24" s="1" t="s">
        <v>206</v>
      </c>
      <c r="C24" s="362">
        <v>0.47916666666666669</v>
      </c>
      <c r="D24" s="390">
        <f t="shared" si="0"/>
        <v>70.455449999999999</v>
      </c>
      <c r="E24" s="378">
        <v>39</v>
      </c>
      <c r="F24" s="15" t="s">
        <v>144</v>
      </c>
    </row>
    <row r="25" spans="1:6">
      <c r="A25" s="15" t="s">
        <v>122</v>
      </c>
      <c r="B25" s="48" t="s">
        <v>207</v>
      </c>
      <c r="C25" s="362">
        <v>0.47222222222222227</v>
      </c>
      <c r="D25" s="390">
        <f t="shared" si="0"/>
        <v>1024.31385</v>
      </c>
      <c r="E25" s="378">
        <v>567</v>
      </c>
      <c r="F25" s="15" t="s">
        <v>149</v>
      </c>
    </row>
    <row r="26" spans="1:6">
      <c r="A26" s="2" t="s">
        <v>69</v>
      </c>
      <c r="B26" s="1" t="s">
        <v>208</v>
      </c>
      <c r="C26" s="361">
        <v>0.51041666666666663</v>
      </c>
      <c r="D26" s="391">
        <f>E26*1.80655</f>
        <v>1089.3496500000001</v>
      </c>
      <c r="E26" s="377">
        <v>603</v>
      </c>
      <c r="F26" s="2" t="s">
        <v>145</v>
      </c>
    </row>
    <row r="27" spans="1:6">
      <c r="A27" s="15" t="s">
        <v>70</v>
      </c>
      <c r="B27" s="48" t="s">
        <v>209</v>
      </c>
      <c r="C27" s="362">
        <v>0.56597222222222221</v>
      </c>
      <c r="D27" s="391">
        <f t="shared" ref="D27:D43" si="1">E27*1.80655</f>
        <v>522.09294999999997</v>
      </c>
      <c r="E27" s="378">
        <v>289</v>
      </c>
      <c r="F27" s="15" t="s">
        <v>156</v>
      </c>
    </row>
    <row r="28" spans="1:6">
      <c r="A28" s="15" t="s">
        <v>126</v>
      </c>
      <c r="B28" s="48" t="s">
        <v>210</v>
      </c>
      <c r="C28" s="362">
        <v>0.41666666666666669</v>
      </c>
      <c r="D28" s="391">
        <f t="shared" si="1"/>
        <v>1438.0138000000002</v>
      </c>
      <c r="E28" s="378">
        <v>796</v>
      </c>
      <c r="F28" s="15" t="s">
        <v>154</v>
      </c>
    </row>
    <row r="29" spans="1:6">
      <c r="A29" s="49" t="s">
        <v>125</v>
      </c>
      <c r="B29" s="48" t="s">
        <v>211</v>
      </c>
      <c r="C29" s="362">
        <v>0.46249999999999997</v>
      </c>
      <c r="D29" s="391">
        <f t="shared" si="1"/>
        <v>2135.3421000000003</v>
      </c>
      <c r="E29" s="50">
        <v>1182</v>
      </c>
      <c r="F29" s="50" t="s">
        <v>164</v>
      </c>
    </row>
    <row r="30" spans="1:6">
      <c r="A30" s="15" t="s">
        <v>73</v>
      </c>
      <c r="B30" s="48" t="s">
        <v>212</v>
      </c>
      <c r="C30" s="362">
        <v>0.41666666666666669</v>
      </c>
      <c r="D30" s="391">
        <f t="shared" si="1"/>
        <v>4106.2881500000003</v>
      </c>
      <c r="E30" s="378">
        <v>2273</v>
      </c>
      <c r="F30" s="15" t="s">
        <v>153</v>
      </c>
    </row>
    <row r="31" spans="1:6">
      <c r="A31" s="15" t="s">
        <v>74</v>
      </c>
      <c r="B31" s="48" t="s">
        <v>213</v>
      </c>
      <c r="C31" s="362">
        <v>0.47916666666666669</v>
      </c>
      <c r="D31" s="391">
        <f t="shared" si="1"/>
        <v>4915.62255</v>
      </c>
      <c r="E31" s="378">
        <v>2721</v>
      </c>
      <c r="F31" s="15" t="s">
        <v>163</v>
      </c>
    </row>
    <row r="32" spans="1:6">
      <c r="A32" s="15" t="s">
        <v>137</v>
      </c>
      <c r="B32" s="48" t="s">
        <v>214</v>
      </c>
      <c r="C32" s="362">
        <v>0.45833333333333331</v>
      </c>
      <c r="D32" s="391">
        <f t="shared" si="1"/>
        <v>5959.8084500000004</v>
      </c>
      <c r="E32" s="378">
        <v>3299</v>
      </c>
      <c r="F32" s="15" t="s">
        <v>146</v>
      </c>
    </row>
    <row r="33" spans="1:6">
      <c r="A33" s="15" t="s">
        <v>76</v>
      </c>
      <c r="B33" s="48" t="s">
        <v>215</v>
      </c>
      <c r="C33" s="362">
        <v>0.40625</v>
      </c>
      <c r="D33" s="391">
        <f t="shared" si="1"/>
        <v>6601.1337000000003</v>
      </c>
      <c r="E33" s="378">
        <v>3654</v>
      </c>
      <c r="F33" s="15" t="s">
        <v>158</v>
      </c>
    </row>
    <row r="34" spans="1:6">
      <c r="A34" s="15" t="s">
        <v>77</v>
      </c>
      <c r="B34" s="48" t="s">
        <v>216</v>
      </c>
      <c r="C34" s="362">
        <v>0.5</v>
      </c>
      <c r="D34" s="391">
        <f t="shared" si="1"/>
        <v>5959.8084500000004</v>
      </c>
      <c r="E34" s="378">
        <v>3299</v>
      </c>
      <c r="F34" s="15" t="s">
        <v>146</v>
      </c>
    </row>
    <row r="35" spans="1:6">
      <c r="A35" s="15" t="s">
        <v>78</v>
      </c>
      <c r="B35" s="48" t="s">
        <v>217</v>
      </c>
      <c r="C35" s="362">
        <v>0.38541666666666669</v>
      </c>
      <c r="D35" s="391">
        <f t="shared" si="1"/>
        <v>8227.0287000000008</v>
      </c>
      <c r="E35" s="378">
        <v>4554</v>
      </c>
      <c r="F35" s="15" t="s">
        <v>147</v>
      </c>
    </row>
    <row r="36" spans="1:6">
      <c r="A36" s="2" t="s">
        <v>79</v>
      </c>
      <c r="B36" s="1" t="s">
        <v>218</v>
      </c>
      <c r="C36" s="361">
        <v>0.5625</v>
      </c>
      <c r="D36" s="391">
        <f t="shared" si="1"/>
        <v>8227.0287000000008</v>
      </c>
      <c r="E36" s="377">
        <v>4554</v>
      </c>
      <c r="F36" s="2" t="s">
        <v>147</v>
      </c>
    </row>
    <row r="37" spans="1:6">
      <c r="A37" s="2" t="s">
        <v>136</v>
      </c>
      <c r="B37" s="1" t="s">
        <v>219</v>
      </c>
      <c r="C37" s="361">
        <v>0.43055555555555558</v>
      </c>
      <c r="D37" s="391">
        <f t="shared" si="1"/>
        <v>9273.0211500000005</v>
      </c>
      <c r="E37" s="377">
        <v>5133</v>
      </c>
      <c r="F37" s="2" t="s">
        <v>151</v>
      </c>
    </row>
    <row r="38" spans="1:6">
      <c r="A38" s="15" t="s">
        <v>102</v>
      </c>
      <c r="B38" s="1" t="s">
        <v>220</v>
      </c>
      <c r="C38" s="362">
        <v>0.44791666666666669</v>
      </c>
      <c r="D38" s="391">
        <f t="shared" si="1"/>
        <v>8227.0287000000008</v>
      </c>
      <c r="E38" s="378">
        <v>4554</v>
      </c>
      <c r="F38" s="15" t="s">
        <v>147</v>
      </c>
    </row>
    <row r="39" spans="1:6">
      <c r="A39" s="15"/>
      <c r="B39" s="1"/>
      <c r="C39" s="362">
        <v>0.47569444444444442</v>
      </c>
      <c r="D39" s="391">
        <f t="shared" si="1"/>
        <v>6601.1337000000003</v>
      </c>
      <c r="E39" s="378">
        <v>3654</v>
      </c>
      <c r="F39" s="15" t="s">
        <v>157</v>
      </c>
    </row>
    <row r="40" spans="1:6">
      <c r="A40" s="16" t="s">
        <v>83</v>
      </c>
      <c r="B40" s="1" t="s">
        <v>221</v>
      </c>
      <c r="C40" s="362">
        <v>0.47361111111111115</v>
      </c>
      <c r="D40" s="391">
        <f t="shared" si="1"/>
        <v>9273.0211500000005</v>
      </c>
      <c r="E40" s="379">
        <v>5133</v>
      </c>
      <c r="F40" s="16" t="s">
        <v>151</v>
      </c>
    </row>
    <row r="41" spans="1:6">
      <c r="A41" s="17" t="s">
        <v>84</v>
      </c>
      <c r="B41" s="1" t="s">
        <v>222</v>
      </c>
      <c r="C41" s="362">
        <v>0.45833333333333331</v>
      </c>
      <c r="D41" s="391">
        <f t="shared" si="1"/>
        <v>9273.0211500000005</v>
      </c>
      <c r="E41" s="380">
        <v>5133</v>
      </c>
      <c r="F41" s="17" t="s">
        <v>151</v>
      </c>
    </row>
    <row r="42" spans="1:6">
      <c r="A42" s="16" t="s">
        <v>85</v>
      </c>
      <c r="B42" s="1" t="s">
        <v>223</v>
      </c>
      <c r="C42" s="362">
        <v>0.54166666666666663</v>
      </c>
      <c r="D42" s="391">
        <f t="shared" si="1"/>
        <v>9273.0211500000005</v>
      </c>
      <c r="E42" s="379">
        <v>5133</v>
      </c>
      <c r="F42" s="16" t="s">
        <v>151</v>
      </c>
    </row>
    <row r="43" spans="1:6">
      <c r="A43" s="17" t="s">
        <v>86</v>
      </c>
      <c r="B43" s="1" t="s">
        <v>224</v>
      </c>
      <c r="C43" s="361">
        <v>0.41666666666666669</v>
      </c>
      <c r="D43" s="391">
        <f t="shared" si="1"/>
        <v>9273.0211500000005</v>
      </c>
      <c r="E43" s="380">
        <v>5133</v>
      </c>
      <c r="F43" s="17" t="s">
        <v>151</v>
      </c>
    </row>
    <row r="44" spans="1:6">
      <c r="A44" s="17" t="s">
        <v>87</v>
      </c>
      <c r="B44" s="1" t="s">
        <v>225</v>
      </c>
      <c r="C44" s="361">
        <v>0.42499999999999999</v>
      </c>
      <c r="D44" s="391">
        <f>E44*1.80655</f>
        <v>10541.21925</v>
      </c>
      <c r="E44" s="380">
        <v>5835</v>
      </c>
      <c r="F44" s="17" t="s">
        <v>162</v>
      </c>
    </row>
    <row r="45" spans="1:6">
      <c r="A45" s="17" t="s">
        <v>96</v>
      </c>
      <c r="B45" s="1" t="s">
        <v>226</v>
      </c>
      <c r="C45" s="363">
        <v>0.5</v>
      </c>
      <c r="D45" s="391">
        <f>E45*1.80655</f>
        <v>10541.21925</v>
      </c>
      <c r="E45" s="380">
        <v>5835</v>
      </c>
      <c r="F45" s="17" t="s">
        <v>162</v>
      </c>
    </row>
    <row r="46" spans="1:6">
      <c r="A46" s="36" t="s">
        <v>118</v>
      </c>
      <c r="B46" s="53" t="s">
        <v>227</v>
      </c>
      <c r="C46" s="364">
        <v>0.52152777777777781</v>
      </c>
      <c r="D46" s="398">
        <f>E46*1.80655</f>
        <v>12100.271900000002</v>
      </c>
      <c r="E46" s="381">
        <v>6698</v>
      </c>
      <c r="F46" s="36" t="s">
        <v>165</v>
      </c>
    </row>
    <row r="47" spans="1:6">
      <c r="A47" s="54" t="s">
        <v>88</v>
      </c>
      <c r="B47" s="53" t="s">
        <v>228</v>
      </c>
      <c r="C47" s="365">
        <v>0.44375000000000003</v>
      </c>
      <c r="D47" s="399">
        <v>19000</v>
      </c>
      <c r="E47" s="381"/>
      <c r="F47" s="54" t="s">
        <v>240</v>
      </c>
    </row>
    <row r="48" spans="1:6">
      <c r="A48" s="86" t="s">
        <v>167</v>
      </c>
      <c r="B48" s="99" t="s">
        <v>229</v>
      </c>
      <c r="C48" s="121" t="s">
        <v>170</v>
      </c>
      <c r="D48" s="397">
        <v>22000</v>
      </c>
      <c r="E48" s="382"/>
      <c r="F48" s="86" t="s">
        <v>240</v>
      </c>
    </row>
    <row r="49" spans="1:6">
      <c r="A49" s="15" t="s">
        <v>133</v>
      </c>
      <c r="B49" s="1" t="s">
        <v>230</v>
      </c>
      <c r="C49" s="366" t="s">
        <v>170</v>
      </c>
      <c r="D49" s="391">
        <f>E49*1.80655</f>
        <v>12100.271900000002</v>
      </c>
      <c r="E49" s="379">
        <v>6698</v>
      </c>
      <c r="F49" s="15" t="s">
        <v>165</v>
      </c>
    </row>
    <row r="50" spans="1:6">
      <c r="A50" s="27" t="s">
        <v>90</v>
      </c>
      <c r="B50" s="1" t="s">
        <v>231</v>
      </c>
      <c r="C50" s="367">
        <v>0.43888888888888888</v>
      </c>
      <c r="D50" s="393">
        <v>16000</v>
      </c>
      <c r="E50" s="383"/>
      <c r="F50" s="27" t="s">
        <v>240</v>
      </c>
    </row>
    <row r="51" spans="1:6">
      <c r="A51" s="2" t="s">
        <v>91</v>
      </c>
      <c r="B51" s="1" t="s">
        <v>232</v>
      </c>
      <c r="C51" s="361">
        <v>0.4826388888888889</v>
      </c>
      <c r="D51" s="392">
        <v>19000</v>
      </c>
      <c r="E51" s="380"/>
      <c r="F51" s="27" t="s">
        <v>240</v>
      </c>
    </row>
    <row r="52" spans="1:6">
      <c r="C52" s="361">
        <v>0.51041666666666663</v>
      </c>
      <c r="D52" s="392">
        <v>17500</v>
      </c>
      <c r="E52" s="380"/>
      <c r="F52" s="27" t="s">
        <v>240</v>
      </c>
    </row>
    <row r="53" spans="1:6">
      <c r="A53" s="11" t="s">
        <v>138</v>
      </c>
      <c r="B53" s="1" t="s">
        <v>233</v>
      </c>
      <c r="C53" s="368">
        <v>0.4861111111111111</v>
      </c>
      <c r="D53" s="394">
        <v>19000</v>
      </c>
      <c r="E53" s="384"/>
      <c r="F53" s="27" t="s">
        <v>240</v>
      </c>
    </row>
    <row r="54" spans="1:6">
      <c r="A54" s="2" t="s">
        <v>100</v>
      </c>
      <c r="B54" s="1" t="s">
        <v>234</v>
      </c>
      <c r="C54" s="361">
        <v>0.44791666666666669</v>
      </c>
      <c r="D54" s="392">
        <v>21000</v>
      </c>
      <c r="E54" s="380"/>
      <c r="F54" s="27" t="s">
        <v>240</v>
      </c>
    </row>
    <row r="55" spans="1:6">
      <c r="A55" s="31" t="s">
        <v>92</v>
      </c>
      <c r="B55" s="52" t="s">
        <v>235</v>
      </c>
      <c r="C55" s="369">
        <v>0.70138888888888884</v>
      </c>
      <c r="D55" s="396">
        <v>25000</v>
      </c>
      <c r="E55" s="385"/>
      <c r="F55" s="32" t="s">
        <v>240</v>
      </c>
    </row>
    <row r="56" spans="1:6">
      <c r="A56" s="31" t="s">
        <v>93</v>
      </c>
      <c r="B56" s="52" t="s">
        <v>236</v>
      </c>
      <c r="C56" s="369">
        <v>0.41180555555555554</v>
      </c>
      <c r="D56" s="396">
        <v>24000</v>
      </c>
      <c r="E56" s="385"/>
      <c r="F56" s="32" t="s">
        <v>240</v>
      </c>
    </row>
    <row r="57" spans="1:6">
      <c r="A57" s="15" t="s">
        <v>166</v>
      </c>
      <c r="B57" s="51" t="s">
        <v>238</v>
      </c>
      <c r="C57" s="362">
        <v>0.4861111111111111</v>
      </c>
      <c r="D57" s="392">
        <v>21000</v>
      </c>
      <c r="E57" s="379"/>
      <c r="F57" s="27" t="s">
        <v>240</v>
      </c>
    </row>
    <row r="58" spans="1:6">
      <c r="A58" s="3" t="s">
        <v>94</v>
      </c>
      <c r="B58" s="1" t="s">
        <v>237</v>
      </c>
      <c r="C58" s="370">
        <v>0.57291666666666663</v>
      </c>
      <c r="D58" s="392">
        <v>29000</v>
      </c>
      <c r="E58" s="386"/>
      <c r="F58" s="27" t="s">
        <v>240</v>
      </c>
    </row>
    <row r="59" spans="1:6">
      <c r="A59" s="3" t="s">
        <v>701</v>
      </c>
      <c r="B59" s="1" t="s">
        <v>239</v>
      </c>
      <c r="C59" s="370">
        <v>0.40277777777777773</v>
      </c>
      <c r="D59" s="401">
        <v>27000</v>
      </c>
      <c r="E59" s="386"/>
      <c r="F59" s="27" t="s">
        <v>240</v>
      </c>
    </row>
    <row r="60" spans="1:6">
      <c r="A60" s="83"/>
      <c r="B60" s="85"/>
      <c r="C60" s="371"/>
      <c r="D60" s="83"/>
      <c r="E60" s="387"/>
      <c r="F60" s="83"/>
    </row>
    <row r="61" spans="1:6">
      <c r="A61" s="46" t="s">
        <v>716</v>
      </c>
      <c r="B61" s="60" t="s">
        <v>170</v>
      </c>
      <c r="C61" s="114" t="s">
        <v>169</v>
      </c>
      <c r="D61" s="66" t="s">
        <v>178</v>
      </c>
      <c r="E61" s="22" t="s">
        <v>58</v>
      </c>
      <c r="F61" s="46"/>
    </row>
    <row r="62" spans="1:6">
      <c r="A62" t="s">
        <v>180</v>
      </c>
      <c r="B62" s="60" t="s">
        <v>179</v>
      </c>
      <c r="D62" s="66" t="s">
        <v>177</v>
      </c>
      <c r="E62" s="44" t="s">
        <v>65</v>
      </c>
    </row>
    <row r="63" spans="1:6">
      <c r="A63" t="s">
        <v>182</v>
      </c>
      <c r="B63" s="60" t="s">
        <v>181</v>
      </c>
      <c r="D63" s="66" t="s">
        <v>176</v>
      </c>
      <c r="E63" s="45" t="s">
        <v>71</v>
      </c>
    </row>
    <row r="64" spans="1:6">
      <c r="A64" s="55" t="s">
        <v>340</v>
      </c>
      <c r="B64" s="55"/>
      <c r="D64" s="66" t="s">
        <v>176</v>
      </c>
      <c r="E64" s="44" t="s">
        <v>72</v>
      </c>
    </row>
    <row r="65" spans="1:5">
      <c r="A65" s="56" t="s">
        <v>241</v>
      </c>
      <c r="D65" s="66" t="s">
        <v>174</v>
      </c>
      <c r="E65" s="44" t="s">
        <v>175</v>
      </c>
    </row>
    <row r="66" spans="1:5">
      <c r="A66" s="57" t="s">
        <v>242</v>
      </c>
      <c r="D66" s="66" t="s">
        <v>173</v>
      </c>
      <c r="E66" s="44" t="s">
        <v>75</v>
      </c>
    </row>
    <row r="67" spans="1:5">
      <c r="A67" s="86" t="s">
        <v>333</v>
      </c>
      <c r="D67" s="66" t="s">
        <v>172</v>
      </c>
      <c r="E67" s="45" t="s">
        <v>89</v>
      </c>
    </row>
    <row r="68" spans="1:5">
      <c r="A68" s="91" t="s">
        <v>132</v>
      </c>
      <c r="D68" s="66" t="s">
        <v>171</v>
      </c>
      <c r="E68" s="21" t="s">
        <v>110</v>
      </c>
    </row>
    <row r="69" spans="1:5">
      <c r="D69" s="66"/>
    </row>
    <row r="70" spans="1:5">
      <c r="D70" s="66"/>
    </row>
    <row r="71" spans="1:5">
      <c r="D71" s="66"/>
    </row>
    <row r="72" spans="1:5">
      <c r="D72" s="66"/>
    </row>
    <row r="73" spans="1:5">
      <c r="D73" s="66"/>
    </row>
    <row r="74" spans="1:5">
      <c r="D74" s="66"/>
    </row>
    <row r="75" spans="1:5">
      <c r="D75" s="66"/>
    </row>
    <row r="76" spans="1:5">
      <c r="D76" s="66"/>
    </row>
    <row r="77" spans="1:5">
      <c r="D77" s="66"/>
    </row>
    <row r="78" spans="1:5">
      <c r="D78" s="66"/>
    </row>
    <row r="79" spans="1:5">
      <c r="D79" s="66"/>
    </row>
    <row r="80" spans="1:5">
      <c r="D80" s="66"/>
    </row>
    <row r="81" spans="4:4">
      <c r="D81" s="66"/>
    </row>
    <row r="82" spans="4:4">
      <c r="D82" s="66"/>
    </row>
    <row r="83" spans="4:4">
      <c r="D83" s="66"/>
    </row>
    <row r="84" spans="4:4">
      <c r="D84" s="66"/>
    </row>
    <row r="85" spans="4:4">
      <c r="D85" s="66"/>
    </row>
    <row r="86" spans="4:4">
      <c r="D86" s="66"/>
    </row>
    <row r="87" spans="4:4">
      <c r="D87" s="66"/>
    </row>
    <row r="88" spans="4:4">
      <c r="D88" s="66"/>
    </row>
    <row r="89" spans="4:4">
      <c r="D89" s="66"/>
    </row>
    <row r="90" spans="4:4">
      <c r="D90" s="66"/>
    </row>
    <row r="91" spans="4:4">
      <c r="D91" s="66"/>
    </row>
    <row r="92" spans="4:4">
      <c r="D92" s="66"/>
    </row>
    <row r="93" spans="4:4">
      <c r="D93" s="66"/>
    </row>
    <row r="94" spans="4:4">
      <c r="D94" s="66"/>
    </row>
    <row r="95" spans="4:4">
      <c r="D95" s="66"/>
    </row>
    <row r="96" spans="4:4">
      <c r="D96" s="66"/>
    </row>
    <row r="97" spans="4:4">
      <c r="D97" s="66"/>
    </row>
    <row r="98" spans="4:4">
      <c r="D98" s="66"/>
    </row>
    <row r="99" spans="4:4">
      <c r="D99" s="66"/>
    </row>
    <row r="100" spans="4:4">
      <c r="D100" s="66"/>
    </row>
    <row r="101" spans="4:4">
      <c r="D101" s="66"/>
    </row>
    <row r="102" spans="4:4">
      <c r="D102" s="66"/>
    </row>
    <row r="103" spans="4:4">
      <c r="D103" s="66"/>
    </row>
    <row r="104" spans="4:4">
      <c r="D104" s="66"/>
    </row>
    <row r="105" spans="4:4">
      <c r="D105" s="66"/>
    </row>
    <row r="106" spans="4:4">
      <c r="D106" s="66"/>
    </row>
    <row r="107" spans="4:4">
      <c r="D107" s="402"/>
    </row>
    <row r="108" spans="4:4">
      <c r="D108" s="402"/>
    </row>
    <row r="109" spans="4:4">
      <c r="D109" s="402"/>
    </row>
    <row r="110" spans="4:4">
      <c r="D110" s="402"/>
    </row>
    <row r="111" spans="4:4">
      <c r="D111" s="402"/>
    </row>
    <row r="112" spans="4:4">
      <c r="D112" s="402"/>
    </row>
    <row r="113" spans="4:4">
      <c r="D113" s="402"/>
    </row>
    <row r="114" spans="4:4">
      <c r="D114" s="402"/>
    </row>
    <row r="115" spans="4:4">
      <c r="D115" s="402"/>
    </row>
    <row r="116" spans="4:4">
      <c r="D116" s="402"/>
    </row>
    <row r="117" spans="4:4">
      <c r="D117" s="402"/>
    </row>
    <row r="118" spans="4:4">
      <c r="D118" s="402"/>
    </row>
    <row r="119" spans="4:4">
      <c r="D119" s="402"/>
    </row>
    <row r="120" spans="4:4">
      <c r="D120" s="402"/>
    </row>
    <row r="121" spans="4:4">
      <c r="D121" s="402"/>
    </row>
    <row r="122" spans="4:4">
      <c r="D122" s="402"/>
    </row>
    <row r="123" spans="4:4">
      <c r="D123" s="402"/>
    </row>
    <row r="124" spans="4:4">
      <c r="D124" s="402"/>
    </row>
    <row r="125" spans="4:4">
      <c r="D125" s="402"/>
    </row>
    <row r="126" spans="4:4">
      <c r="D126" s="402"/>
    </row>
    <row r="127" spans="4:4">
      <c r="D127" s="402"/>
    </row>
    <row r="128" spans="4:4">
      <c r="D128" s="402"/>
    </row>
  </sheetData>
  <phoneticPr fontId="10" type="noConversion"/>
  <pageMargins left="0.75" right="0.75" top="1" bottom="1" header="0.5" footer="0.5"/>
  <pageSetup orientation="portrait" horizontalDpi="4294967292" verticalDpi="4294967292"/>
  <headerFooter>
    <oddHeader xml:space="preserve">&amp;C&amp;"Calibri,Regular"&amp;K000000 Day in the Life of the Hudson  Standardized Salinity 10/10/13 </oddHeader>
    <oddFooter>&amp;C&amp;"Calibri,Regular"&amp;K0000002013 Salt Front Location RM 69.3&amp;R&amp;"Calibri,Regular"&amp;K000000&amp;P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B1" sqref="B1:B1048576"/>
    </sheetView>
  </sheetViews>
  <sheetFormatPr baseColWidth="10" defaultRowHeight="15" x14ac:dyDescent="0"/>
  <cols>
    <col min="1" max="2" width="15" customWidth="1"/>
    <col min="3" max="3" width="6.6640625" customWidth="1"/>
    <col min="4" max="4" width="6" customWidth="1"/>
    <col min="5" max="5" width="6.1640625" customWidth="1"/>
    <col min="6" max="7" width="5.1640625" customWidth="1"/>
    <col min="8" max="8" width="6.5" customWidth="1"/>
    <col min="9" max="9" width="5.6640625" customWidth="1"/>
    <col min="10" max="10" width="5.5" customWidth="1"/>
    <col min="11" max="11" width="6.6640625" customWidth="1"/>
    <col min="12" max="13" width="6" customWidth="1"/>
    <col min="14" max="14" width="4.83203125" customWidth="1"/>
    <col min="15" max="15" width="21.83203125" customWidth="1"/>
  </cols>
  <sheetData>
    <row r="1" spans="1:15" ht="109" customHeight="1">
      <c r="A1" s="80" t="s">
        <v>168</v>
      </c>
      <c r="B1" s="325" t="s">
        <v>183</v>
      </c>
      <c r="C1" s="73" t="s">
        <v>285</v>
      </c>
      <c r="D1" s="73" t="s">
        <v>286</v>
      </c>
      <c r="E1" s="74" t="s">
        <v>287</v>
      </c>
      <c r="F1" s="74" t="s">
        <v>288</v>
      </c>
      <c r="G1" s="74" t="s">
        <v>388</v>
      </c>
      <c r="H1" s="75" t="s">
        <v>291</v>
      </c>
      <c r="I1" s="74" t="s">
        <v>520</v>
      </c>
      <c r="J1" s="74" t="s">
        <v>521</v>
      </c>
      <c r="K1" s="74" t="s">
        <v>289</v>
      </c>
      <c r="L1" s="74" t="s">
        <v>290</v>
      </c>
      <c r="M1" s="74" t="s">
        <v>389</v>
      </c>
      <c r="N1" s="75" t="s">
        <v>292</v>
      </c>
      <c r="O1" s="74" t="s">
        <v>284</v>
      </c>
    </row>
    <row r="2" spans="1:15" ht="30">
      <c r="A2" s="12" t="s">
        <v>678</v>
      </c>
      <c r="B2" s="77" t="s">
        <v>187</v>
      </c>
      <c r="C2" s="105">
        <v>0.42152777777777778</v>
      </c>
      <c r="D2" s="105">
        <v>0.46458333333333335</v>
      </c>
      <c r="E2" s="1" t="s">
        <v>349</v>
      </c>
      <c r="F2" s="1" t="s">
        <v>349</v>
      </c>
      <c r="G2" s="1">
        <v>20</v>
      </c>
      <c r="H2" s="1" t="s">
        <v>82</v>
      </c>
      <c r="I2" s="85"/>
      <c r="J2" s="85"/>
      <c r="K2" s="85"/>
      <c r="L2" s="85"/>
      <c r="M2" s="85"/>
      <c r="N2" s="85"/>
      <c r="O2" s="107" t="s">
        <v>387</v>
      </c>
    </row>
    <row r="3" spans="1:15" ht="30">
      <c r="A3" s="12" t="s">
        <v>51</v>
      </c>
      <c r="B3" s="77" t="s">
        <v>188</v>
      </c>
      <c r="C3" s="105">
        <v>0.40625</v>
      </c>
      <c r="D3" s="105">
        <v>0.43472222222222223</v>
      </c>
      <c r="E3" s="1">
        <v>18</v>
      </c>
      <c r="F3" s="1">
        <v>20.5</v>
      </c>
      <c r="G3" s="1">
        <v>2.5</v>
      </c>
      <c r="H3" s="1" t="s">
        <v>82</v>
      </c>
      <c r="I3" s="85"/>
      <c r="J3" s="85"/>
      <c r="K3" s="85"/>
      <c r="L3" s="85"/>
      <c r="M3" s="85"/>
      <c r="N3" s="85"/>
      <c r="O3" s="107" t="s">
        <v>395</v>
      </c>
    </row>
    <row r="4" spans="1:15">
      <c r="A4" s="12" t="s">
        <v>53</v>
      </c>
      <c r="B4" s="77" t="s">
        <v>190</v>
      </c>
      <c r="C4" s="85"/>
      <c r="D4" s="85"/>
      <c r="E4" s="85"/>
      <c r="F4" s="85"/>
      <c r="G4" s="85"/>
      <c r="H4" s="85"/>
      <c r="I4" s="105">
        <v>0.44791666666666669</v>
      </c>
      <c r="J4" s="105">
        <v>0.5</v>
      </c>
      <c r="K4" s="1">
        <v>190</v>
      </c>
      <c r="L4" s="1">
        <v>220</v>
      </c>
      <c r="M4" s="1">
        <v>30</v>
      </c>
      <c r="N4" s="1" t="s">
        <v>82</v>
      </c>
      <c r="O4" s="107"/>
    </row>
    <row r="5" spans="1:15">
      <c r="A5" s="12" t="s">
        <v>54</v>
      </c>
      <c r="B5" s="77" t="s">
        <v>192</v>
      </c>
      <c r="C5" s="105">
        <v>0.39583333333333331</v>
      </c>
      <c r="D5" s="105">
        <v>0.47916666666666669</v>
      </c>
      <c r="E5" s="1">
        <v>57</v>
      </c>
      <c r="F5" s="1">
        <v>10</v>
      </c>
      <c r="G5" s="1">
        <v>47</v>
      </c>
      <c r="H5" s="1" t="s">
        <v>82</v>
      </c>
      <c r="I5" s="85"/>
      <c r="J5" s="85"/>
      <c r="K5" s="85"/>
      <c r="L5" s="85"/>
      <c r="M5" s="85"/>
      <c r="N5" s="85"/>
      <c r="O5" s="107"/>
    </row>
    <row r="6" spans="1:15" ht="30">
      <c r="A6" s="2" t="s">
        <v>55</v>
      </c>
      <c r="B6" s="77" t="s">
        <v>193</v>
      </c>
      <c r="C6" s="85"/>
      <c r="D6" s="85"/>
      <c r="E6" s="85"/>
      <c r="F6" s="85"/>
      <c r="G6" s="85"/>
      <c r="H6" s="85"/>
      <c r="I6" s="105">
        <v>0.65277777777777779</v>
      </c>
      <c r="J6" s="105">
        <v>0.68055555555555547</v>
      </c>
      <c r="K6" s="1" t="s">
        <v>349</v>
      </c>
      <c r="L6" s="1" t="s">
        <v>349</v>
      </c>
      <c r="M6" s="1">
        <v>18</v>
      </c>
      <c r="N6" s="1" t="s">
        <v>82</v>
      </c>
      <c r="O6" s="107" t="s">
        <v>435</v>
      </c>
    </row>
    <row r="7" spans="1:15" ht="30">
      <c r="A7" s="2" t="s">
        <v>56</v>
      </c>
      <c r="B7" s="77" t="s">
        <v>194</v>
      </c>
      <c r="C7" s="105">
        <v>0.38611111111111113</v>
      </c>
      <c r="D7" s="105">
        <v>0.52430555555555558</v>
      </c>
      <c r="E7" s="85"/>
      <c r="F7" s="85"/>
      <c r="G7" s="1">
        <v>34</v>
      </c>
      <c r="H7" s="1" t="s">
        <v>82</v>
      </c>
      <c r="I7" s="85"/>
      <c r="J7" s="85"/>
      <c r="K7" s="85"/>
      <c r="L7" s="85"/>
      <c r="M7" s="85"/>
      <c r="N7" s="85"/>
      <c r="O7" s="107" t="s">
        <v>441</v>
      </c>
    </row>
    <row r="8" spans="1:15" ht="30">
      <c r="A8" s="2" t="s">
        <v>460</v>
      </c>
      <c r="B8" s="77" t="s">
        <v>195</v>
      </c>
      <c r="C8" s="322">
        <v>0.41250000000000003</v>
      </c>
      <c r="D8" s="322">
        <v>0.52083333333333337</v>
      </c>
      <c r="E8" s="48">
        <v>26.65</v>
      </c>
      <c r="F8" s="48">
        <v>5</v>
      </c>
      <c r="G8" s="48">
        <v>21.65</v>
      </c>
      <c r="H8" s="85"/>
      <c r="I8" s="85"/>
      <c r="J8" s="85"/>
      <c r="K8" s="85"/>
      <c r="L8" s="85"/>
      <c r="M8" s="85"/>
      <c r="N8" s="85"/>
      <c r="O8" s="107" t="s">
        <v>459</v>
      </c>
    </row>
    <row r="9" spans="1:15">
      <c r="A9" s="15" t="s">
        <v>59</v>
      </c>
      <c r="B9" s="326" t="s">
        <v>196</v>
      </c>
      <c r="C9" s="105">
        <v>0.45833333333333331</v>
      </c>
      <c r="D9" s="105">
        <v>0.54166666666666663</v>
      </c>
      <c r="E9" s="1">
        <v>42</v>
      </c>
      <c r="F9" s="1">
        <v>12</v>
      </c>
      <c r="G9" s="1">
        <v>30</v>
      </c>
      <c r="H9" s="1" t="s">
        <v>82</v>
      </c>
      <c r="I9" s="85"/>
      <c r="J9" s="85"/>
      <c r="K9" s="85"/>
      <c r="L9" s="85"/>
      <c r="M9" s="85"/>
      <c r="N9" s="85"/>
      <c r="O9" s="107"/>
    </row>
    <row r="10" spans="1:15">
      <c r="A10" s="2" t="s">
        <v>60</v>
      </c>
      <c r="B10" s="326" t="s">
        <v>197</v>
      </c>
      <c r="C10" s="105">
        <v>0.40486111111111112</v>
      </c>
      <c r="D10" s="105">
        <v>0.4201388888888889</v>
      </c>
      <c r="E10" s="1">
        <v>63</v>
      </c>
      <c r="F10" s="1">
        <v>50</v>
      </c>
      <c r="G10" s="1">
        <v>13</v>
      </c>
      <c r="H10" s="1" t="s">
        <v>82</v>
      </c>
      <c r="I10" s="85"/>
      <c r="J10" s="85"/>
      <c r="K10" s="85"/>
      <c r="L10" s="85"/>
      <c r="M10" s="85"/>
      <c r="N10" s="85"/>
      <c r="O10" s="107"/>
    </row>
    <row r="11" spans="1:15">
      <c r="A11" s="2" t="s">
        <v>61</v>
      </c>
      <c r="B11" s="326" t="s">
        <v>199</v>
      </c>
      <c r="C11" s="1" t="s">
        <v>475</v>
      </c>
      <c r="D11" s="85"/>
      <c r="E11" s="85"/>
      <c r="F11" s="85"/>
      <c r="G11" s="85"/>
      <c r="H11" s="1" t="s">
        <v>82</v>
      </c>
      <c r="I11" s="85"/>
      <c r="J11" s="85"/>
      <c r="K11" s="85"/>
      <c r="L11" s="85"/>
      <c r="M11" s="85"/>
      <c r="N11" s="85"/>
      <c r="O11" s="107"/>
    </row>
    <row r="12" spans="1:15">
      <c r="A12" s="2" t="s">
        <v>62</v>
      </c>
      <c r="B12" s="326" t="s">
        <v>200</v>
      </c>
      <c r="C12" s="105">
        <v>0.41666666666666669</v>
      </c>
      <c r="D12" s="105">
        <v>0.49513888888888885</v>
      </c>
      <c r="E12" s="1">
        <v>25.4</v>
      </c>
      <c r="F12" s="1">
        <v>11.4</v>
      </c>
      <c r="G12" s="1">
        <v>14</v>
      </c>
      <c r="H12" s="1" t="s">
        <v>82</v>
      </c>
      <c r="I12" s="85"/>
      <c r="J12" s="85"/>
      <c r="K12" s="85"/>
      <c r="L12" s="85"/>
      <c r="M12" s="85"/>
      <c r="N12" s="85"/>
      <c r="O12" s="107"/>
    </row>
    <row r="13" spans="1:15">
      <c r="A13" s="2" t="s">
        <v>63</v>
      </c>
      <c r="B13" s="326" t="s">
        <v>201</v>
      </c>
      <c r="C13" s="105">
        <v>0.4236111111111111</v>
      </c>
      <c r="D13" s="105">
        <v>0.53819444444444442</v>
      </c>
      <c r="E13" s="85"/>
      <c r="F13" s="85"/>
      <c r="G13" s="85"/>
      <c r="H13" s="1" t="s">
        <v>82</v>
      </c>
      <c r="I13" s="85"/>
      <c r="J13" s="85"/>
      <c r="K13" s="85"/>
      <c r="L13" s="85"/>
      <c r="M13" s="85"/>
      <c r="N13" s="85"/>
      <c r="O13" s="107"/>
    </row>
    <row r="14" spans="1:15">
      <c r="A14" s="2" t="s">
        <v>65</v>
      </c>
      <c r="B14" s="326" t="s">
        <v>177</v>
      </c>
      <c r="C14" s="105">
        <v>0.42291666666666666</v>
      </c>
      <c r="D14" s="105">
        <v>0.50624999999999998</v>
      </c>
      <c r="E14" s="1">
        <v>54.5</v>
      </c>
      <c r="F14" s="1">
        <v>27</v>
      </c>
      <c r="G14" s="1">
        <v>27.5</v>
      </c>
      <c r="H14" s="1" t="s">
        <v>82</v>
      </c>
      <c r="I14" s="85"/>
      <c r="J14" s="85"/>
      <c r="K14" s="85"/>
      <c r="L14" s="85"/>
      <c r="M14" s="85"/>
      <c r="N14" s="85"/>
      <c r="O14" s="107"/>
    </row>
    <row r="15" spans="1:15">
      <c r="A15" s="2" t="s">
        <v>66</v>
      </c>
      <c r="B15" s="326" t="s">
        <v>202</v>
      </c>
      <c r="C15" s="105">
        <v>0.4236111111111111</v>
      </c>
      <c r="D15" s="105">
        <v>0.47222222222222227</v>
      </c>
      <c r="E15" s="48">
        <v>18</v>
      </c>
      <c r="F15" s="48">
        <v>9.5</v>
      </c>
      <c r="G15" s="48">
        <v>8.5</v>
      </c>
      <c r="H15" s="1" t="s">
        <v>82</v>
      </c>
      <c r="I15" s="85"/>
      <c r="J15" s="85"/>
      <c r="K15" s="85"/>
      <c r="L15" s="85"/>
      <c r="M15" s="85"/>
      <c r="N15" s="85"/>
      <c r="O15" s="107"/>
    </row>
    <row r="16" spans="1:15">
      <c r="A16" s="2" t="s">
        <v>67</v>
      </c>
      <c r="B16" s="326" t="s">
        <v>203</v>
      </c>
      <c r="C16" s="105">
        <v>0.41666666666666669</v>
      </c>
      <c r="D16" s="105">
        <v>0.53125</v>
      </c>
      <c r="E16" s="1">
        <v>79</v>
      </c>
      <c r="F16" s="1">
        <v>40</v>
      </c>
      <c r="G16" s="1">
        <v>39</v>
      </c>
      <c r="H16" s="1" t="s">
        <v>82</v>
      </c>
      <c r="I16" s="85"/>
      <c r="J16" s="85"/>
      <c r="K16" s="85"/>
      <c r="L16" s="85"/>
      <c r="M16" s="85"/>
      <c r="N16" s="85"/>
      <c r="O16" s="107"/>
    </row>
    <row r="17" spans="1:15">
      <c r="A17" s="15" t="s">
        <v>68</v>
      </c>
      <c r="B17" s="326" t="s">
        <v>204</v>
      </c>
      <c r="C17" s="105">
        <v>0.42430555555555555</v>
      </c>
      <c r="D17" s="105">
        <v>0.47638888888888892</v>
      </c>
      <c r="E17" s="1">
        <v>16</v>
      </c>
      <c r="F17" s="1">
        <v>0</v>
      </c>
      <c r="G17" s="1">
        <v>16</v>
      </c>
      <c r="H17" s="1" t="s">
        <v>82</v>
      </c>
      <c r="I17" s="85"/>
      <c r="J17" s="85"/>
      <c r="K17" s="85"/>
      <c r="L17" s="85"/>
      <c r="M17" s="85"/>
      <c r="N17" s="85"/>
      <c r="O17" s="107"/>
    </row>
    <row r="18" spans="1:15">
      <c r="A18" s="15" t="s">
        <v>134</v>
      </c>
      <c r="B18" s="77" t="s">
        <v>206</v>
      </c>
      <c r="C18" s="105">
        <v>0.4458333333333333</v>
      </c>
      <c r="D18" s="105">
        <v>0.46666666666666662</v>
      </c>
      <c r="E18" s="1">
        <v>0</v>
      </c>
      <c r="F18" s="1">
        <v>-24.5</v>
      </c>
      <c r="G18" s="1">
        <v>25</v>
      </c>
      <c r="H18" s="1" t="s">
        <v>82</v>
      </c>
      <c r="I18" s="85"/>
      <c r="J18" s="85"/>
      <c r="K18" s="85"/>
      <c r="L18" s="85"/>
      <c r="M18" s="85"/>
      <c r="N18" s="85"/>
      <c r="O18" s="107"/>
    </row>
    <row r="19" spans="1:15">
      <c r="A19" s="15" t="s">
        <v>122</v>
      </c>
      <c r="B19" s="78" t="s">
        <v>207</v>
      </c>
      <c r="C19" s="105">
        <v>0.40277777777777773</v>
      </c>
      <c r="D19" s="105">
        <v>0.45833333333333331</v>
      </c>
      <c r="E19" s="1">
        <v>19</v>
      </c>
      <c r="F19" s="1">
        <v>7</v>
      </c>
      <c r="G19" s="1">
        <v>12</v>
      </c>
      <c r="H19" s="1" t="s">
        <v>82</v>
      </c>
      <c r="I19" s="105">
        <v>0.45833333333333331</v>
      </c>
      <c r="J19" s="105">
        <v>0.48958333333333331</v>
      </c>
      <c r="K19" s="117">
        <v>7</v>
      </c>
      <c r="L19" s="117">
        <v>22</v>
      </c>
      <c r="M19" s="117">
        <v>15</v>
      </c>
      <c r="N19" s="1" t="s">
        <v>82</v>
      </c>
      <c r="O19" s="107" t="s">
        <v>522</v>
      </c>
    </row>
    <row r="20" spans="1:15" ht="30">
      <c r="A20" s="15" t="s">
        <v>69</v>
      </c>
      <c r="B20" s="77" t="s">
        <v>208</v>
      </c>
      <c r="C20" s="85"/>
      <c r="D20" s="85"/>
      <c r="E20" s="85"/>
      <c r="F20" s="85"/>
      <c r="G20" s="85"/>
      <c r="H20" s="1" t="s">
        <v>82</v>
      </c>
      <c r="I20" s="85"/>
      <c r="J20" s="85"/>
      <c r="K20" s="85"/>
      <c r="L20" s="85"/>
      <c r="M20" s="85"/>
      <c r="N20" s="85"/>
      <c r="O20" s="107" t="s">
        <v>526</v>
      </c>
    </row>
    <row r="21" spans="1:15">
      <c r="A21" s="15" t="s">
        <v>70</v>
      </c>
      <c r="B21" s="78" t="s">
        <v>209</v>
      </c>
      <c r="C21" s="85"/>
      <c r="D21" s="85"/>
      <c r="E21" s="85"/>
      <c r="F21" s="85"/>
      <c r="G21" s="85"/>
      <c r="H21" s="85"/>
      <c r="I21" s="105">
        <v>0.56944444444444442</v>
      </c>
      <c r="J21" s="105">
        <v>0.60416666666666663</v>
      </c>
      <c r="K21" s="1">
        <v>76.2</v>
      </c>
      <c r="L21" s="1">
        <v>50.8</v>
      </c>
      <c r="M21" s="1">
        <v>25.4</v>
      </c>
      <c r="N21" s="1" t="s">
        <v>82</v>
      </c>
      <c r="O21" s="107"/>
    </row>
    <row r="22" spans="1:15">
      <c r="A22" s="15" t="s">
        <v>71</v>
      </c>
      <c r="B22" s="78" t="s">
        <v>176</v>
      </c>
      <c r="C22" s="85"/>
      <c r="D22" s="85"/>
      <c r="E22" s="85"/>
      <c r="F22" s="85"/>
      <c r="G22" s="85"/>
      <c r="H22" s="85"/>
      <c r="I22" s="105">
        <v>0.40138888888888885</v>
      </c>
      <c r="J22" s="105">
        <v>0.54583333333333328</v>
      </c>
      <c r="K22" s="1">
        <v>15</v>
      </c>
      <c r="L22" s="1">
        <v>45</v>
      </c>
      <c r="M22" s="1">
        <v>30</v>
      </c>
      <c r="N22" s="1" t="s">
        <v>82</v>
      </c>
      <c r="O22" s="120"/>
    </row>
    <row r="23" spans="1:15">
      <c r="A23" s="2" t="s">
        <v>72</v>
      </c>
      <c r="B23" s="78" t="s">
        <v>176</v>
      </c>
      <c r="C23" s="105">
        <v>0.39583333333333331</v>
      </c>
      <c r="D23" s="105">
        <v>0.54166666666666663</v>
      </c>
      <c r="E23" s="85"/>
      <c r="F23" s="85"/>
      <c r="G23" s="85"/>
      <c r="H23" s="1" t="s">
        <v>82</v>
      </c>
      <c r="I23" s="85"/>
      <c r="J23" s="85"/>
      <c r="K23" s="85"/>
      <c r="L23" s="85"/>
      <c r="M23" s="85"/>
      <c r="N23" s="85"/>
      <c r="O23" s="107"/>
    </row>
    <row r="24" spans="1:15">
      <c r="A24" s="2" t="s">
        <v>124</v>
      </c>
      <c r="B24" s="78" t="s">
        <v>174</v>
      </c>
      <c r="C24" s="85"/>
      <c r="D24" s="85"/>
      <c r="E24" s="85"/>
      <c r="F24" s="85"/>
      <c r="G24" s="85"/>
      <c r="H24" s="85"/>
      <c r="I24" s="105">
        <v>0.41666666666666669</v>
      </c>
      <c r="J24" s="105">
        <v>0.4375</v>
      </c>
      <c r="K24" s="1">
        <v>0</v>
      </c>
      <c r="L24" s="1">
        <v>0</v>
      </c>
      <c r="M24" s="1">
        <v>0</v>
      </c>
      <c r="N24" s="85"/>
      <c r="O24" s="107" t="s">
        <v>539</v>
      </c>
    </row>
    <row r="25" spans="1:15">
      <c r="A25" s="38" t="s">
        <v>125</v>
      </c>
      <c r="B25" s="78" t="s">
        <v>211</v>
      </c>
      <c r="C25" s="85"/>
      <c r="D25" s="85"/>
      <c r="E25" s="85"/>
      <c r="F25" s="85"/>
      <c r="G25" s="85"/>
      <c r="H25" s="85"/>
      <c r="I25" s="105">
        <v>0.41666666666666669</v>
      </c>
      <c r="J25" s="105">
        <v>0.50138888888888888</v>
      </c>
      <c r="K25" s="1">
        <v>19</v>
      </c>
      <c r="L25" s="1">
        <v>47</v>
      </c>
      <c r="M25" s="1">
        <v>28</v>
      </c>
      <c r="N25" s="1" t="s">
        <v>82</v>
      </c>
      <c r="O25" s="107"/>
    </row>
    <row r="26" spans="1:15">
      <c r="A26" s="2" t="s">
        <v>73</v>
      </c>
      <c r="B26" s="78" t="s">
        <v>212</v>
      </c>
      <c r="C26" s="85"/>
      <c r="D26" s="85"/>
      <c r="E26" s="85"/>
      <c r="F26" s="85"/>
      <c r="G26" s="85"/>
      <c r="H26" s="85"/>
      <c r="I26" s="105">
        <v>0.47916666666666669</v>
      </c>
      <c r="J26" s="105">
        <v>0.54166666666666663</v>
      </c>
      <c r="K26" s="1">
        <v>61</v>
      </c>
      <c r="L26" s="1">
        <v>107</v>
      </c>
      <c r="M26" s="1">
        <v>46</v>
      </c>
      <c r="N26" s="1" t="s">
        <v>82</v>
      </c>
      <c r="O26" s="107" t="s">
        <v>546</v>
      </c>
    </row>
    <row r="27" spans="1:15">
      <c r="A27" s="2" t="s">
        <v>74</v>
      </c>
      <c r="B27" s="78" t="s">
        <v>213</v>
      </c>
      <c r="C27" s="85"/>
      <c r="D27" s="85"/>
      <c r="E27" s="85"/>
      <c r="F27" s="85"/>
      <c r="G27" s="85"/>
      <c r="H27" s="85"/>
      <c r="I27" s="105">
        <v>0.43055555555555558</v>
      </c>
      <c r="J27" s="105">
        <v>0.46180555555555558</v>
      </c>
      <c r="K27" s="1">
        <v>5</v>
      </c>
      <c r="L27" s="1">
        <v>25.4</v>
      </c>
      <c r="M27" s="1">
        <v>20.399999999999999</v>
      </c>
      <c r="N27" s="1" t="s">
        <v>82</v>
      </c>
      <c r="O27" s="107"/>
    </row>
    <row r="28" spans="1:15">
      <c r="A28" s="2" t="s">
        <v>137</v>
      </c>
      <c r="B28" s="78" t="s">
        <v>214</v>
      </c>
      <c r="C28" s="85"/>
      <c r="D28" s="85"/>
      <c r="E28" s="85"/>
      <c r="F28" s="85"/>
      <c r="G28" s="85"/>
      <c r="H28" s="85"/>
      <c r="I28" s="105">
        <v>0.44236111111111115</v>
      </c>
      <c r="J28" s="105">
        <v>0.57500000000000007</v>
      </c>
      <c r="K28" s="1">
        <v>3</v>
      </c>
      <c r="L28" s="1">
        <v>42</v>
      </c>
      <c r="M28" s="1">
        <v>39</v>
      </c>
      <c r="N28" s="1" t="s">
        <v>82</v>
      </c>
      <c r="O28" s="107"/>
    </row>
    <row r="29" spans="1:15">
      <c r="A29" s="15" t="s">
        <v>77</v>
      </c>
      <c r="B29" s="78" t="s">
        <v>216</v>
      </c>
      <c r="C29" s="85"/>
      <c r="D29" s="85"/>
      <c r="E29" s="85"/>
      <c r="F29" s="85"/>
      <c r="G29" s="85"/>
      <c r="H29" s="85"/>
      <c r="I29" s="105">
        <v>0.3972222222222222</v>
      </c>
      <c r="J29" s="105">
        <v>0.45347222222222222</v>
      </c>
      <c r="K29" s="1">
        <v>150</v>
      </c>
      <c r="L29" s="1">
        <v>500</v>
      </c>
      <c r="M29" s="1">
        <v>350</v>
      </c>
      <c r="N29" s="1" t="s">
        <v>82</v>
      </c>
      <c r="O29" s="107" t="s">
        <v>580</v>
      </c>
    </row>
    <row r="30" spans="1:15">
      <c r="A30" s="15" t="s">
        <v>78</v>
      </c>
      <c r="B30" s="78" t="s">
        <v>217</v>
      </c>
      <c r="C30" s="85"/>
      <c r="D30" s="85"/>
      <c r="E30" s="85"/>
      <c r="F30" s="85"/>
      <c r="G30" s="85"/>
      <c r="H30" s="85"/>
      <c r="I30" s="105">
        <v>0.375</v>
      </c>
      <c r="J30" s="105">
        <v>0.4375</v>
      </c>
      <c r="K30" s="1">
        <v>51</v>
      </c>
      <c r="L30" s="1">
        <v>75</v>
      </c>
      <c r="M30" s="1">
        <v>24</v>
      </c>
      <c r="N30" s="1" t="s">
        <v>82</v>
      </c>
      <c r="O30" s="107"/>
    </row>
    <row r="31" spans="1:15">
      <c r="A31" s="2" t="s">
        <v>79</v>
      </c>
      <c r="B31" s="77" t="s">
        <v>218</v>
      </c>
      <c r="C31" s="85"/>
      <c r="D31" s="85"/>
      <c r="E31" s="85"/>
      <c r="F31" s="85"/>
      <c r="G31" s="85"/>
      <c r="H31" s="85"/>
      <c r="I31" s="105">
        <v>0.4201388888888889</v>
      </c>
      <c r="J31" s="105">
        <v>0.55208333333333337</v>
      </c>
      <c r="K31" s="1">
        <v>13</v>
      </c>
      <c r="L31" s="1">
        <v>30</v>
      </c>
      <c r="M31" s="1">
        <v>17</v>
      </c>
      <c r="N31" s="1" t="s">
        <v>82</v>
      </c>
      <c r="O31" s="107"/>
    </row>
    <row r="32" spans="1:15">
      <c r="A32" s="2" t="s">
        <v>136</v>
      </c>
      <c r="B32" s="77" t="s">
        <v>219</v>
      </c>
      <c r="C32" s="85"/>
      <c r="D32" s="85"/>
      <c r="E32" s="85"/>
      <c r="F32" s="85"/>
      <c r="G32" s="85"/>
      <c r="H32" s="85"/>
      <c r="I32" s="105">
        <v>0.41944444444444445</v>
      </c>
      <c r="J32" s="105">
        <v>0.44791666666666669</v>
      </c>
      <c r="K32" s="1">
        <v>14</v>
      </c>
      <c r="L32" s="1">
        <v>21</v>
      </c>
      <c r="M32" s="1">
        <v>7</v>
      </c>
      <c r="N32" s="1" t="s">
        <v>82</v>
      </c>
      <c r="O32" s="107"/>
    </row>
    <row r="33" spans="1:15">
      <c r="A33" s="15" t="s">
        <v>102</v>
      </c>
      <c r="B33" s="77" t="s">
        <v>220</v>
      </c>
      <c r="C33" s="85"/>
      <c r="D33" s="85"/>
      <c r="E33" s="85"/>
      <c r="F33" s="85"/>
      <c r="G33" s="85"/>
      <c r="H33" s="106"/>
      <c r="I33" s="105">
        <v>0.40625</v>
      </c>
      <c r="J33" s="105">
        <v>0.47916666666666669</v>
      </c>
      <c r="K33" s="106"/>
      <c r="L33" s="106"/>
      <c r="M33" s="106"/>
      <c r="N33" s="1" t="s">
        <v>82</v>
      </c>
      <c r="O33" s="107"/>
    </row>
    <row r="34" spans="1:15">
      <c r="A34" s="16" t="s">
        <v>597</v>
      </c>
      <c r="B34" s="77" t="s">
        <v>220</v>
      </c>
      <c r="C34" s="85"/>
      <c r="D34" s="85"/>
      <c r="E34" s="85"/>
      <c r="F34" s="85"/>
      <c r="G34" s="85"/>
      <c r="H34" s="106"/>
      <c r="I34" s="105">
        <v>0.35416666666666669</v>
      </c>
      <c r="J34" s="105">
        <v>0.47916666666666669</v>
      </c>
      <c r="K34" s="1">
        <v>13.5</v>
      </c>
      <c r="L34" s="1">
        <v>77.5</v>
      </c>
      <c r="M34" s="1">
        <v>64</v>
      </c>
      <c r="N34" s="1" t="s">
        <v>82</v>
      </c>
      <c r="O34" s="107"/>
    </row>
    <row r="35" spans="1:15">
      <c r="A35" s="17" t="s">
        <v>84</v>
      </c>
      <c r="B35" s="77" t="s">
        <v>222</v>
      </c>
      <c r="C35" s="85"/>
      <c r="D35" s="85"/>
      <c r="E35" s="85"/>
      <c r="F35" s="85"/>
      <c r="G35" s="85"/>
      <c r="H35" s="106"/>
      <c r="I35" s="105">
        <v>0.375</v>
      </c>
      <c r="J35" s="105">
        <v>0.54166666666666663</v>
      </c>
      <c r="K35" s="106"/>
      <c r="L35" s="106"/>
      <c r="M35" s="106"/>
      <c r="N35" s="1" t="s">
        <v>82</v>
      </c>
      <c r="O35" s="107"/>
    </row>
    <row r="36" spans="1:15" ht="30">
      <c r="A36" s="16" t="s">
        <v>85</v>
      </c>
      <c r="B36" s="77" t="s">
        <v>223</v>
      </c>
      <c r="C36" s="105">
        <v>0.55555555555555558</v>
      </c>
      <c r="D36" s="105">
        <v>0.56597222222222221</v>
      </c>
      <c r="E36" s="1">
        <v>90</v>
      </c>
      <c r="F36" s="1">
        <v>89</v>
      </c>
      <c r="G36" s="1">
        <v>1</v>
      </c>
      <c r="H36" s="1" t="s">
        <v>82</v>
      </c>
      <c r="I36" s="106"/>
      <c r="J36" s="106"/>
      <c r="K36" s="106"/>
      <c r="L36" s="106"/>
      <c r="M36" s="106"/>
      <c r="N36" s="106"/>
      <c r="O36" s="107" t="s">
        <v>621</v>
      </c>
    </row>
    <row r="37" spans="1:15">
      <c r="A37" s="17" t="s">
        <v>87</v>
      </c>
      <c r="B37" s="77" t="s">
        <v>225</v>
      </c>
      <c r="C37" s="106"/>
      <c r="D37" s="106"/>
      <c r="E37" s="106"/>
      <c r="F37" s="106"/>
      <c r="G37" s="106"/>
      <c r="H37" s="106"/>
      <c r="I37" s="105">
        <v>0.41666666666666669</v>
      </c>
      <c r="J37" s="105">
        <v>0.47916666666666669</v>
      </c>
      <c r="K37" s="106"/>
      <c r="L37" s="106"/>
      <c r="M37" s="106"/>
      <c r="N37" s="1" t="s">
        <v>82</v>
      </c>
      <c r="O37" s="107"/>
    </row>
    <row r="38" spans="1:15">
      <c r="A38" s="18" t="s">
        <v>89</v>
      </c>
      <c r="B38" s="77" t="s">
        <v>172</v>
      </c>
      <c r="C38" s="106"/>
      <c r="D38" s="106"/>
      <c r="E38" s="106"/>
      <c r="F38" s="106"/>
      <c r="G38" s="106"/>
      <c r="H38" s="106"/>
      <c r="I38" s="105">
        <v>0.69791666666666663</v>
      </c>
      <c r="J38" s="106"/>
      <c r="K38" s="106"/>
      <c r="L38" s="106"/>
      <c r="M38" s="106"/>
      <c r="N38" s="1" t="s">
        <v>82</v>
      </c>
      <c r="O38" s="107"/>
    </row>
    <row r="39" spans="1:15">
      <c r="A39" s="15" t="s">
        <v>133</v>
      </c>
      <c r="B39" s="77" t="s">
        <v>230</v>
      </c>
      <c r="C39" s="106"/>
      <c r="D39" s="106"/>
      <c r="E39" s="106"/>
      <c r="F39" s="106"/>
      <c r="G39" s="106"/>
      <c r="H39" s="106"/>
      <c r="I39" s="105">
        <v>0.45624999999999999</v>
      </c>
      <c r="J39" s="105">
        <v>0.54305555555555551</v>
      </c>
      <c r="K39" s="1">
        <v>45</v>
      </c>
      <c r="L39" s="1">
        <v>76</v>
      </c>
      <c r="M39" s="1">
        <v>31</v>
      </c>
      <c r="N39" s="1" t="s">
        <v>82</v>
      </c>
      <c r="O39" s="107"/>
    </row>
    <row r="40" spans="1:15" ht="30">
      <c r="A40" s="2" t="s">
        <v>655</v>
      </c>
      <c r="B40" s="77" t="s">
        <v>232</v>
      </c>
      <c r="C40" s="106"/>
      <c r="D40" s="106"/>
      <c r="E40" s="106"/>
      <c r="F40" s="106"/>
      <c r="G40" s="106"/>
      <c r="H40" s="106"/>
      <c r="I40" s="105">
        <v>0.4375</v>
      </c>
      <c r="J40" s="105">
        <v>0.48958333333333331</v>
      </c>
      <c r="K40" s="1">
        <v>200</v>
      </c>
      <c r="L40" s="1">
        <v>169</v>
      </c>
      <c r="M40" s="1">
        <v>31</v>
      </c>
      <c r="N40" s="1" t="s">
        <v>82</v>
      </c>
      <c r="O40" s="107" t="s">
        <v>662</v>
      </c>
    </row>
    <row r="41" spans="1:15">
      <c r="A41" s="2" t="s">
        <v>656</v>
      </c>
      <c r="B41" s="77" t="s">
        <v>232</v>
      </c>
      <c r="C41" s="105">
        <v>0.54375000000000007</v>
      </c>
      <c r="D41" s="105">
        <v>0.56597222222222221</v>
      </c>
      <c r="E41" s="1">
        <v>171</v>
      </c>
      <c r="F41" s="1">
        <v>173</v>
      </c>
      <c r="G41" s="1">
        <v>2</v>
      </c>
      <c r="H41" s="1" t="s">
        <v>82</v>
      </c>
      <c r="I41" s="105">
        <v>0.51041666666666663</v>
      </c>
      <c r="J41" s="105">
        <v>0.53194444444444444</v>
      </c>
      <c r="K41" s="1">
        <v>160</v>
      </c>
      <c r="L41" s="1">
        <v>162</v>
      </c>
      <c r="M41" s="1">
        <v>2</v>
      </c>
      <c r="N41" s="1" t="s">
        <v>82</v>
      </c>
      <c r="O41" s="107"/>
    </row>
    <row r="42" spans="1:15">
      <c r="A42" s="19" t="s">
        <v>92</v>
      </c>
      <c r="B42" s="327" t="s">
        <v>235</v>
      </c>
      <c r="C42" s="105">
        <v>0.6875</v>
      </c>
      <c r="D42" s="106"/>
      <c r="E42" s="106"/>
      <c r="F42" s="106"/>
      <c r="G42" s="106"/>
      <c r="H42" s="1" t="s">
        <v>82</v>
      </c>
      <c r="I42" s="106"/>
      <c r="J42" s="106"/>
      <c r="K42" s="106"/>
      <c r="L42" s="106"/>
      <c r="M42" s="106"/>
      <c r="N42" s="106"/>
      <c r="O42" s="107" t="s">
        <v>696</v>
      </c>
    </row>
    <row r="43" spans="1:15">
      <c r="A43" s="19" t="s">
        <v>93</v>
      </c>
      <c r="B43" s="327" t="s">
        <v>236</v>
      </c>
      <c r="C43" s="106"/>
      <c r="D43" s="106"/>
      <c r="E43" s="106"/>
      <c r="F43" s="106"/>
      <c r="G43" s="106"/>
      <c r="H43" s="106"/>
      <c r="I43" s="105">
        <v>0.27083333333333331</v>
      </c>
      <c r="J43" s="106"/>
      <c r="K43" s="106"/>
      <c r="L43" s="106"/>
      <c r="M43" s="106"/>
      <c r="N43" s="1" t="s">
        <v>82</v>
      </c>
      <c r="O43" s="107" t="s">
        <v>695</v>
      </c>
    </row>
    <row r="44" spans="1:15" ht="30">
      <c r="A44" s="3" t="s">
        <v>701</v>
      </c>
      <c r="B44" s="77" t="s">
        <v>239</v>
      </c>
      <c r="C44" s="1"/>
      <c r="D44" s="1"/>
      <c r="E44" s="1"/>
      <c r="F44" s="1"/>
      <c r="G44" s="1"/>
      <c r="H44" s="1"/>
      <c r="I44" s="105">
        <v>0.41666666666666669</v>
      </c>
      <c r="J44" s="105">
        <v>0.46875</v>
      </c>
      <c r="K44" s="1">
        <v>50</v>
      </c>
      <c r="L44" s="1">
        <v>90</v>
      </c>
      <c r="M44" s="1">
        <v>40</v>
      </c>
      <c r="N44" s="1" t="s">
        <v>82</v>
      </c>
      <c r="O44" s="107" t="s">
        <v>704</v>
      </c>
    </row>
    <row r="45" spans="1:15">
      <c r="A45" s="108"/>
      <c r="B45" s="328"/>
      <c r="C45" s="85"/>
      <c r="D45" s="85"/>
      <c r="E45" s="85"/>
      <c r="F45" s="85"/>
      <c r="G45" s="85"/>
      <c r="H45" s="85"/>
      <c r="I45" s="323"/>
      <c r="J45" s="323"/>
      <c r="K45" s="85"/>
      <c r="L45" s="85"/>
      <c r="M45" s="85"/>
      <c r="N45" s="85"/>
      <c r="O45" s="324"/>
    </row>
    <row r="46" spans="1:15">
      <c r="A46" s="201" t="s">
        <v>241</v>
      </c>
    </row>
    <row r="47" spans="1:15">
      <c r="A47" s="86" t="s">
        <v>333</v>
      </c>
      <c r="B47" s="330"/>
      <c r="C47" s="22"/>
    </row>
    <row r="48" spans="1:15">
      <c r="A48" s="122" t="s">
        <v>338</v>
      </c>
      <c r="B48" s="62"/>
    </row>
    <row r="49" spans="1:2">
      <c r="A49" s="98" t="s">
        <v>339</v>
      </c>
    </row>
    <row r="51" spans="1:2">
      <c r="B51" s="60" t="s">
        <v>170</v>
      </c>
    </row>
    <row r="52" spans="1:2">
      <c r="B52" s="60" t="s">
        <v>179</v>
      </c>
    </row>
    <row r="53" spans="1:2">
      <c r="B53" s="60" t="s">
        <v>181</v>
      </c>
    </row>
    <row r="54" spans="1:2">
      <c r="B54" s="329"/>
    </row>
    <row r="55" spans="1:2">
      <c r="B55" s="60"/>
    </row>
    <row r="56" spans="1:2">
      <c r="B56" s="60"/>
    </row>
    <row r="57" spans="1:2">
      <c r="B57" s="60"/>
    </row>
    <row r="58" spans="1:2">
      <c r="B58" s="60"/>
    </row>
  </sheetData>
  <phoneticPr fontId="10" type="noConversion"/>
  <pageMargins left="0.75" right="0.75" top="1" bottom="1" header="0.5" footer="0.5"/>
  <pageSetup orientation="landscape" horizontalDpi="4294967292" verticalDpi="4294967292"/>
  <headerFooter>
    <oddHeader>&amp;C&amp;"Calibri,Regular"&amp;K000000Day in the Life of the Hudosn River _x000D_Tides 10/10/13</oddHeader>
    <oddFooter>&amp;R&amp;"Calibri,Regular"&amp;K000000&amp;P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56"/>
  <sheetViews>
    <sheetView workbookViewId="0">
      <selection activeCell="B1" sqref="B1:B1048576"/>
    </sheetView>
  </sheetViews>
  <sheetFormatPr baseColWidth="10" defaultRowHeight="15" x14ac:dyDescent="0"/>
  <cols>
    <col min="1" max="2" width="15" customWidth="1"/>
    <col min="3" max="3" width="7" customWidth="1"/>
    <col min="4" max="4" width="6.1640625" customWidth="1"/>
    <col min="5" max="6" width="5.83203125" customWidth="1"/>
    <col min="7" max="7" width="4.5" customWidth="1"/>
    <col min="8" max="8" width="5.1640625" customWidth="1"/>
    <col min="9" max="9" width="4.5" customWidth="1"/>
    <col min="10" max="10" width="5.1640625" customWidth="1"/>
    <col min="11" max="11" width="24" style="100" customWidth="1"/>
  </cols>
  <sheetData>
    <row r="1" spans="1:11" ht="102" customHeight="1">
      <c r="A1" s="203" t="s">
        <v>168</v>
      </c>
      <c r="B1" s="204" t="s">
        <v>183</v>
      </c>
      <c r="C1" s="254" t="s">
        <v>346</v>
      </c>
      <c r="D1" s="254" t="s">
        <v>347</v>
      </c>
      <c r="E1" s="254" t="s">
        <v>279</v>
      </c>
      <c r="F1" s="254" t="s">
        <v>348</v>
      </c>
      <c r="G1" s="254" t="s">
        <v>280</v>
      </c>
      <c r="H1" s="254" t="s">
        <v>281</v>
      </c>
      <c r="I1" s="254" t="s">
        <v>282</v>
      </c>
      <c r="J1" s="254" t="s">
        <v>283</v>
      </c>
      <c r="K1" s="254" t="s">
        <v>284</v>
      </c>
    </row>
    <row r="2" spans="1:11" ht="28">
      <c r="A2" s="124" t="s">
        <v>130</v>
      </c>
      <c r="B2" s="173" t="s">
        <v>185</v>
      </c>
      <c r="C2" s="153">
        <v>0.46875</v>
      </c>
      <c r="D2" s="155"/>
      <c r="E2" s="135">
        <v>56.4</v>
      </c>
      <c r="F2" s="135">
        <v>1.1000000000000001</v>
      </c>
      <c r="G2" s="155"/>
      <c r="H2" s="155"/>
      <c r="I2" s="155"/>
      <c r="J2" s="155"/>
      <c r="K2" s="157" t="s">
        <v>357</v>
      </c>
    </row>
    <row r="3" spans="1:11" ht="28">
      <c r="A3" s="125" t="s">
        <v>132</v>
      </c>
      <c r="B3" s="173" t="s">
        <v>186</v>
      </c>
      <c r="C3" s="153">
        <v>0.54166666666666663</v>
      </c>
      <c r="D3" s="135">
        <v>895</v>
      </c>
      <c r="E3" s="135">
        <v>30</v>
      </c>
      <c r="F3" s="135">
        <v>0.57899999999999996</v>
      </c>
      <c r="G3" s="155"/>
      <c r="H3" s="155"/>
      <c r="I3" s="155"/>
      <c r="J3" s="155"/>
      <c r="K3" s="157" t="s">
        <v>345</v>
      </c>
    </row>
    <row r="4" spans="1:11" ht="28">
      <c r="A4" s="126" t="s">
        <v>49</v>
      </c>
      <c r="B4" s="173" t="s">
        <v>753</v>
      </c>
      <c r="C4" s="153">
        <v>0.38541666666666669</v>
      </c>
      <c r="D4" s="135">
        <v>277.5</v>
      </c>
      <c r="E4" s="135">
        <v>9.25</v>
      </c>
      <c r="F4" s="155"/>
      <c r="G4" s="155"/>
      <c r="H4" s="155"/>
      <c r="I4" s="155"/>
      <c r="J4" s="155"/>
      <c r="K4" s="157" t="s">
        <v>345</v>
      </c>
    </row>
    <row r="5" spans="1:11" ht="28">
      <c r="A5" s="127" t="s">
        <v>50</v>
      </c>
      <c r="B5" s="170" t="s">
        <v>187</v>
      </c>
      <c r="C5" s="153">
        <v>0.41666666666666669</v>
      </c>
      <c r="D5" s="135">
        <v>450</v>
      </c>
      <c r="E5" s="135">
        <v>15</v>
      </c>
      <c r="F5" s="135">
        <v>0.28999999999999998</v>
      </c>
      <c r="G5" s="135" t="s">
        <v>390</v>
      </c>
      <c r="H5" s="332" t="s">
        <v>82</v>
      </c>
      <c r="I5" s="333"/>
      <c r="J5" s="333"/>
      <c r="K5" s="157" t="s">
        <v>391</v>
      </c>
    </row>
    <row r="6" spans="1:11">
      <c r="A6" s="127" t="s">
        <v>51</v>
      </c>
      <c r="B6" s="170" t="s">
        <v>188</v>
      </c>
      <c r="C6" s="153">
        <v>0.40625</v>
      </c>
      <c r="D6" s="135">
        <v>530</v>
      </c>
      <c r="E6" s="135">
        <v>17.670000000000002</v>
      </c>
      <c r="F6" s="155"/>
      <c r="G6" s="155"/>
      <c r="H6" s="332" t="s">
        <v>82</v>
      </c>
      <c r="I6" s="333"/>
      <c r="J6" s="333"/>
      <c r="K6" s="157"/>
    </row>
    <row r="7" spans="1:11">
      <c r="A7" s="127" t="s">
        <v>52</v>
      </c>
      <c r="B7" s="170" t="s">
        <v>191</v>
      </c>
      <c r="C7" s="153">
        <v>0.41666666666666669</v>
      </c>
      <c r="D7" s="135">
        <v>618</v>
      </c>
      <c r="E7" s="135">
        <v>20.59</v>
      </c>
      <c r="F7" s="135">
        <v>0.01</v>
      </c>
      <c r="G7" s="135" t="s">
        <v>390</v>
      </c>
      <c r="H7" s="135" t="s">
        <v>82</v>
      </c>
      <c r="I7" s="155"/>
      <c r="J7" s="155"/>
      <c r="K7" s="157" t="s">
        <v>409</v>
      </c>
    </row>
    <row r="8" spans="1:11" ht="28">
      <c r="A8" s="127" t="s">
        <v>53</v>
      </c>
      <c r="B8" s="170" t="s">
        <v>190</v>
      </c>
      <c r="C8" s="153">
        <v>0.44791666666666669</v>
      </c>
      <c r="D8" s="155"/>
      <c r="E8" s="135">
        <v>18</v>
      </c>
      <c r="F8" s="155"/>
      <c r="G8" s="155"/>
      <c r="H8" s="155"/>
      <c r="I8" s="155"/>
      <c r="J8" s="155"/>
      <c r="K8" s="157" t="s">
        <v>420</v>
      </c>
    </row>
    <row r="9" spans="1:11">
      <c r="A9" s="127" t="s">
        <v>54</v>
      </c>
      <c r="B9" s="170" t="s">
        <v>192</v>
      </c>
      <c r="C9" s="153">
        <v>0.40972222222222227</v>
      </c>
      <c r="D9" s="135">
        <v>940</v>
      </c>
      <c r="E9" s="135">
        <v>30</v>
      </c>
      <c r="F9" s="135">
        <v>0.57999999999999996</v>
      </c>
      <c r="G9" s="135" t="s">
        <v>390</v>
      </c>
      <c r="H9" s="135" t="s">
        <v>82</v>
      </c>
      <c r="I9" s="155"/>
      <c r="J9" s="155"/>
      <c r="K9" s="157"/>
    </row>
    <row r="10" spans="1:11">
      <c r="A10" s="128" t="s">
        <v>55</v>
      </c>
      <c r="B10" s="170" t="s">
        <v>193</v>
      </c>
      <c r="C10" s="153">
        <v>0.66666666666666663</v>
      </c>
      <c r="D10" s="135">
        <v>205</v>
      </c>
      <c r="E10" s="135">
        <v>6.8</v>
      </c>
      <c r="F10" s="155">
        <v>0.13</v>
      </c>
      <c r="G10" s="155"/>
      <c r="H10" s="155"/>
      <c r="I10" s="155"/>
      <c r="J10" s="155"/>
      <c r="K10" s="157"/>
    </row>
    <row r="11" spans="1:11">
      <c r="A11" s="128" t="s">
        <v>56</v>
      </c>
      <c r="B11" s="170" t="s">
        <v>194</v>
      </c>
      <c r="C11" s="153">
        <v>0.38541666666666669</v>
      </c>
      <c r="D11" s="135">
        <v>378</v>
      </c>
      <c r="E11" s="135">
        <v>12.6</v>
      </c>
      <c r="F11" s="135">
        <v>0.25</v>
      </c>
      <c r="G11" s="135" t="s">
        <v>390</v>
      </c>
      <c r="H11" s="135" t="s">
        <v>82</v>
      </c>
      <c r="I11" s="155"/>
      <c r="J11" s="155"/>
      <c r="K11" s="157"/>
    </row>
    <row r="12" spans="1:11">
      <c r="A12" s="129" t="s">
        <v>58</v>
      </c>
      <c r="B12" s="170" t="s">
        <v>195</v>
      </c>
      <c r="C12" s="153">
        <v>0.39583333333333331</v>
      </c>
      <c r="D12" s="155"/>
      <c r="E12" s="155"/>
      <c r="F12" s="155"/>
      <c r="G12" s="155"/>
      <c r="H12" s="161" t="s">
        <v>82</v>
      </c>
      <c r="I12" s="155"/>
      <c r="J12" s="155"/>
      <c r="K12" s="157"/>
    </row>
    <row r="13" spans="1:11">
      <c r="A13" s="128" t="s">
        <v>60</v>
      </c>
      <c r="B13" s="211" t="s">
        <v>197</v>
      </c>
      <c r="C13" s="153">
        <v>0.39583333333333331</v>
      </c>
      <c r="D13" s="155"/>
      <c r="E13" s="155"/>
      <c r="F13" s="135">
        <v>0.5</v>
      </c>
      <c r="G13" s="135" t="s">
        <v>390</v>
      </c>
      <c r="H13" s="135" t="s">
        <v>82</v>
      </c>
      <c r="I13" s="155"/>
      <c r="J13" s="155"/>
      <c r="K13" s="157"/>
    </row>
    <row r="14" spans="1:11">
      <c r="A14" s="128" t="s">
        <v>62</v>
      </c>
      <c r="B14" s="211" t="s">
        <v>199</v>
      </c>
      <c r="C14" s="153">
        <v>0.41666666666666669</v>
      </c>
      <c r="D14" s="135">
        <v>274.3</v>
      </c>
      <c r="E14" s="135">
        <v>9.1</v>
      </c>
      <c r="F14" s="155">
        <v>0.18</v>
      </c>
      <c r="G14" s="161" t="s">
        <v>390</v>
      </c>
      <c r="H14" s="135" t="s">
        <v>82</v>
      </c>
      <c r="I14" s="155"/>
      <c r="J14" s="155"/>
      <c r="K14" s="157"/>
    </row>
    <row r="15" spans="1:11">
      <c r="A15" s="128" t="s">
        <v>65</v>
      </c>
      <c r="B15" s="211" t="s">
        <v>177</v>
      </c>
      <c r="C15" s="153">
        <v>0.47500000000000003</v>
      </c>
      <c r="D15" s="135">
        <v>91</v>
      </c>
      <c r="E15" s="135">
        <v>3.03</v>
      </c>
      <c r="F15" s="171"/>
      <c r="G15" s="135" t="s">
        <v>390</v>
      </c>
      <c r="H15" s="135" t="s">
        <v>82</v>
      </c>
      <c r="I15" s="155"/>
      <c r="J15" s="155"/>
      <c r="K15" s="157"/>
    </row>
    <row r="16" spans="1:11">
      <c r="A16" s="128" t="s">
        <v>66</v>
      </c>
      <c r="B16" s="211" t="s">
        <v>202</v>
      </c>
      <c r="C16" s="153">
        <v>0.4236111111111111</v>
      </c>
      <c r="D16" s="155"/>
      <c r="E16" s="155"/>
      <c r="F16" s="155"/>
      <c r="G16" s="135" t="s">
        <v>390</v>
      </c>
      <c r="H16" s="155"/>
      <c r="I16" s="155"/>
      <c r="J16" s="155"/>
      <c r="K16" s="157"/>
    </row>
    <row r="17" spans="1:11">
      <c r="A17" s="128" t="s">
        <v>67</v>
      </c>
      <c r="B17" s="211" t="s">
        <v>203</v>
      </c>
      <c r="C17" s="153">
        <v>0.41666666666666669</v>
      </c>
      <c r="D17" s="155"/>
      <c r="E17" s="135">
        <v>3.47</v>
      </c>
      <c r="F17" s="155"/>
      <c r="G17" s="155"/>
      <c r="H17" s="135" t="s">
        <v>82</v>
      </c>
      <c r="I17" s="155"/>
      <c r="J17" s="155"/>
      <c r="K17" s="157"/>
    </row>
    <row r="18" spans="1:11">
      <c r="A18" s="129" t="s">
        <v>68</v>
      </c>
      <c r="B18" s="211" t="s">
        <v>204</v>
      </c>
      <c r="C18" s="153">
        <v>0.4375</v>
      </c>
      <c r="D18" s="135">
        <v>853</v>
      </c>
      <c r="E18" s="135">
        <v>28.4</v>
      </c>
      <c r="F18" s="135">
        <v>0.55000000000000004</v>
      </c>
      <c r="G18" s="155"/>
      <c r="H18" s="135" t="s">
        <v>82</v>
      </c>
      <c r="I18" s="155"/>
      <c r="J18" s="155"/>
      <c r="K18" s="157"/>
    </row>
    <row r="19" spans="1:11">
      <c r="A19" s="129" t="s">
        <v>134</v>
      </c>
      <c r="B19" s="170" t="s">
        <v>206</v>
      </c>
      <c r="C19" s="153">
        <v>0.47916666666666669</v>
      </c>
      <c r="D19" s="155"/>
      <c r="E19" s="155"/>
      <c r="F19" s="155"/>
      <c r="G19" s="155"/>
      <c r="H19" s="135" t="s">
        <v>82</v>
      </c>
      <c r="I19" s="155"/>
      <c r="J19" s="155"/>
      <c r="K19" s="157"/>
    </row>
    <row r="20" spans="1:11">
      <c r="A20" s="129" t="s">
        <v>69</v>
      </c>
      <c r="B20" s="170" t="s">
        <v>208</v>
      </c>
      <c r="C20" s="153">
        <v>0.42708333333333331</v>
      </c>
      <c r="D20" s="155"/>
      <c r="E20" s="155"/>
      <c r="F20" s="135">
        <v>0.4</v>
      </c>
      <c r="G20" s="155"/>
      <c r="H20" s="155"/>
      <c r="I20" s="155"/>
      <c r="J20" s="155"/>
      <c r="K20" s="157"/>
    </row>
    <row r="21" spans="1:11">
      <c r="A21" s="129" t="s">
        <v>70</v>
      </c>
      <c r="B21" s="179" t="s">
        <v>209</v>
      </c>
      <c r="C21" s="153">
        <v>0.58333333333333337</v>
      </c>
      <c r="D21" s="135">
        <v>1000</v>
      </c>
      <c r="E21" s="135">
        <v>33.340000000000003</v>
      </c>
      <c r="F21" s="155"/>
      <c r="G21" s="135" t="s">
        <v>385</v>
      </c>
      <c r="H21" s="155"/>
      <c r="I21" s="155"/>
      <c r="J21" s="135" t="s">
        <v>82</v>
      </c>
      <c r="K21" s="157"/>
    </row>
    <row r="22" spans="1:11">
      <c r="A22" s="129" t="s">
        <v>71</v>
      </c>
      <c r="B22" s="179" t="s">
        <v>176</v>
      </c>
      <c r="C22" s="153">
        <v>0.40625</v>
      </c>
      <c r="D22" s="135">
        <v>317.5</v>
      </c>
      <c r="E22" s="135">
        <v>10.6</v>
      </c>
      <c r="F22" s="135">
        <v>0.21</v>
      </c>
      <c r="G22" s="135" t="s">
        <v>385</v>
      </c>
      <c r="H22" s="155"/>
      <c r="I22" s="155"/>
      <c r="J22" s="135" t="s">
        <v>82</v>
      </c>
      <c r="K22" s="157"/>
    </row>
    <row r="23" spans="1:11">
      <c r="A23" s="128" t="s">
        <v>72</v>
      </c>
      <c r="B23" s="179" t="s">
        <v>176</v>
      </c>
      <c r="C23" s="153">
        <v>0.48958333333333331</v>
      </c>
      <c r="D23" s="155"/>
      <c r="E23" s="135">
        <v>7.12</v>
      </c>
      <c r="F23" s="155"/>
      <c r="G23" s="135" t="s">
        <v>385</v>
      </c>
      <c r="H23" s="155"/>
      <c r="I23" s="155"/>
      <c r="J23" s="135" t="s">
        <v>82</v>
      </c>
      <c r="K23" s="157"/>
    </row>
    <row r="24" spans="1:11">
      <c r="A24" s="128" t="s">
        <v>124</v>
      </c>
      <c r="B24" s="179" t="s">
        <v>174</v>
      </c>
      <c r="C24" s="153">
        <v>0.4375</v>
      </c>
      <c r="D24" s="171"/>
      <c r="E24" s="171"/>
      <c r="F24" s="171"/>
      <c r="G24" s="171"/>
      <c r="H24" s="135" t="s">
        <v>82</v>
      </c>
      <c r="I24" s="171"/>
      <c r="J24" s="171"/>
      <c r="K24" s="157"/>
    </row>
    <row r="25" spans="1:11">
      <c r="A25" s="130" t="s">
        <v>125</v>
      </c>
      <c r="B25" s="179" t="s">
        <v>211</v>
      </c>
      <c r="C25" s="153">
        <v>0.41666666666666669</v>
      </c>
      <c r="D25" s="135">
        <v>70</v>
      </c>
      <c r="E25" s="135">
        <v>2.2999999999999998</v>
      </c>
      <c r="F25" s="171"/>
      <c r="G25" s="171"/>
      <c r="H25" s="171"/>
      <c r="I25" s="171"/>
      <c r="J25" s="171"/>
      <c r="K25" s="157"/>
    </row>
    <row r="26" spans="1:11">
      <c r="A26" s="128" t="s">
        <v>73</v>
      </c>
      <c r="B26" s="179" t="s">
        <v>212</v>
      </c>
      <c r="C26" s="153">
        <v>0.47916666666666669</v>
      </c>
      <c r="D26" s="135">
        <v>79</v>
      </c>
      <c r="E26" s="135">
        <v>2.6</v>
      </c>
      <c r="F26" s="171"/>
      <c r="G26" s="171"/>
      <c r="H26" s="171"/>
      <c r="I26" s="171"/>
      <c r="J26" s="135" t="s">
        <v>82</v>
      </c>
      <c r="K26" s="157" t="s">
        <v>547</v>
      </c>
    </row>
    <row r="27" spans="1:11">
      <c r="A27" s="128" t="s">
        <v>74</v>
      </c>
      <c r="B27" s="179" t="s">
        <v>213</v>
      </c>
      <c r="C27" s="153">
        <v>0.44791666666666669</v>
      </c>
      <c r="D27" s="171"/>
      <c r="E27" s="171"/>
      <c r="F27" s="171"/>
      <c r="G27" s="135" t="s">
        <v>385</v>
      </c>
      <c r="H27" s="171"/>
      <c r="I27" s="171"/>
      <c r="J27" s="135" t="s">
        <v>82</v>
      </c>
      <c r="K27" s="157" t="s">
        <v>551</v>
      </c>
    </row>
    <row r="28" spans="1:11">
      <c r="A28" s="128" t="s">
        <v>137</v>
      </c>
      <c r="B28" s="179" t="s">
        <v>214</v>
      </c>
      <c r="C28" s="153">
        <v>0.46875</v>
      </c>
      <c r="D28" s="135">
        <v>48</v>
      </c>
      <c r="E28" s="135">
        <v>1.5</v>
      </c>
      <c r="F28" s="171"/>
      <c r="G28" s="171"/>
      <c r="H28" s="171"/>
      <c r="I28" s="171"/>
      <c r="J28" s="171"/>
      <c r="K28" s="157"/>
    </row>
    <row r="29" spans="1:11" ht="28">
      <c r="A29" s="129" t="s">
        <v>77</v>
      </c>
      <c r="B29" s="179" t="s">
        <v>216</v>
      </c>
      <c r="C29" s="153">
        <v>0.39583333333333331</v>
      </c>
      <c r="D29" s="135">
        <v>215</v>
      </c>
      <c r="E29" s="135">
        <v>7.17</v>
      </c>
      <c r="F29" s="171"/>
      <c r="G29" s="135" t="s">
        <v>390</v>
      </c>
      <c r="H29" s="135" t="s">
        <v>82</v>
      </c>
      <c r="I29" s="171"/>
      <c r="J29" s="171"/>
      <c r="K29" s="157" t="s">
        <v>582</v>
      </c>
    </row>
    <row r="30" spans="1:11">
      <c r="A30" s="129" t="s">
        <v>78</v>
      </c>
      <c r="B30" s="179" t="s">
        <v>217</v>
      </c>
      <c r="C30" s="153">
        <v>0.375</v>
      </c>
      <c r="D30" s="135">
        <v>2</v>
      </c>
      <c r="E30" s="135">
        <v>6.7000000000000004E-2</v>
      </c>
      <c r="F30" s="135">
        <v>1.2999999999999999E-3</v>
      </c>
      <c r="G30" s="171"/>
      <c r="H30" s="171"/>
      <c r="I30" s="171"/>
      <c r="J30" s="135" t="s">
        <v>82</v>
      </c>
      <c r="K30" s="157"/>
    </row>
    <row r="31" spans="1:11" ht="28">
      <c r="A31" s="128" t="s">
        <v>79</v>
      </c>
      <c r="B31" s="170" t="s">
        <v>218</v>
      </c>
      <c r="C31" s="153">
        <v>0.4375</v>
      </c>
      <c r="D31" s="135">
        <v>213</v>
      </c>
      <c r="E31" s="135">
        <v>7.1</v>
      </c>
      <c r="F31" s="135">
        <v>0.13800000000000001</v>
      </c>
      <c r="G31" s="171"/>
      <c r="H31" s="135" t="s">
        <v>82</v>
      </c>
      <c r="I31" s="171"/>
      <c r="J31" s="171"/>
      <c r="K31" s="157" t="s">
        <v>589</v>
      </c>
    </row>
    <row r="32" spans="1:11">
      <c r="A32" s="128" t="s">
        <v>598</v>
      </c>
      <c r="B32" s="170" t="s">
        <v>221</v>
      </c>
      <c r="C32" s="153">
        <v>0.44791666666666669</v>
      </c>
      <c r="D32" s="171"/>
      <c r="E32" s="135">
        <v>1.39</v>
      </c>
      <c r="F32" s="171"/>
      <c r="G32" s="171"/>
      <c r="H32" s="135" t="s">
        <v>82</v>
      </c>
      <c r="I32" s="171"/>
      <c r="J32" s="171"/>
      <c r="K32" s="157" t="s">
        <v>608</v>
      </c>
    </row>
    <row r="33" spans="1:11">
      <c r="A33" s="128" t="s">
        <v>597</v>
      </c>
      <c r="B33" s="170" t="s">
        <v>221</v>
      </c>
      <c r="C33" s="153">
        <v>0.4375</v>
      </c>
      <c r="D33" s="171"/>
      <c r="E33" s="171"/>
      <c r="F33" s="171"/>
      <c r="G33" s="171"/>
      <c r="H33" s="135" t="s">
        <v>82</v>
      </c>
      <c r="I33" s="171"/>
      <c r="J33" s="171"/>
      <c r="K33" s="157" t="s">
        <v>609</v>
      </c>
    </row>
    <row r="34" spans="1:11">
      <c r="A34" s="132" t="s">
        <v>84</v>
      </c>
      <c r="B34" s="170" t="s">
        <v>222</v>
      </c>
      <c r="C34" s="153">
        <v>0.39583333333333331</v>
      </c>
      <c r="D34" s="135">
        <v>159</v>
      </c>
      <c r="E34" s="135">
        <v>5.3</v>
      </c>
      <c r="F34" s="135">
        <v>0.1</v>
      </c>
      <c r="G34" s="171"/>
      <c r="H34" s="171"/>
      <c r="I34" s="171"/>
      <c r="J34" s="135" t="s">
        <v>82</v>
      </c>
      <c r="K34" s="157"/>
    </row>
    <row r="35" spans="1:11">
      <c r="A35" s="131" t="s">
        <v>85</v>
      </c>
      <c r="B35" s="170" t="s">
        <v>223</v>
      </c>
      <c r="C35" s="153">
        <v>6.25E-2</v>
      </c>
      <c r="D35" s="135">
        <v>450</v>
      </c>
      <c r="E35" s="135">
        <v>15</v>
      </c>
      <c r="F35" s="135">
        <v>0.29199999999999998</v>
      </c>
      <c r="G35" s="171"/>
      <c r="H35" s="171"/>
      <c r="I35" s="171"/>
      <c r="J35" s="135" t="s">
        <v>82</v>
      </c>
      <c r="K35" s="157"/>
    </row>
    <row r="36" spans="1:11">
      <c r="A36" s="132" t="s">
        <v>87</v>
      </c>
      <c r="B36" s="170" t="s">
        <v>225</v>
      </c>
      <c r="C36" s="153">
        <v>0.41666666666666669</v>
      </c>
      <c r="D36" s="171"/>
      <c r="E36" s="171"/>
      <c r="F36" s="171"/>
      <c r="G36" s="135" t="s">
        <v>385</v>
      </c>
      <c r="H36" s="171"/>
      <c r="I36" s="171"/>
      <c r="J36" s="135" t="s">
        <v>82</v>
      </c>
      <c r="K36" s="157"/>
    </row>
    <row r="37" spans="1:11">
      <c r="A37" s="134" t="s">
        <v>88</v>
      </c>
      <c r="B37" s="170" t="s">
        <v>754</v>
      </c>
      <c r="C37" s="171"/>
      <c r="D37" s="135">
        <v>1020</v>
      </c>
      <c r="E37" s="135">
        <v>68</v>
      </c>
      <c r="F37" s="135" t="s">
        <v>471</v>
      </c>
      <c r="G37" s="171"/>
      <c r="H37" s="171"/>
      <c r="I37" s="171"/>
      <c r="J37" s="135" t="s">
        <v>82</v>
      </c>
      <c r="K37" s="157"/>
    </row>
    <row r="38" spans="1:11">
      <c r="A38" s="129" t="s">
        <v>643</v>
      </c>
      <c r="B38" s="170" t="s">
        <v>231</v>
      </c>
      <c r="C38" s="153">
        <v>0.54166666666666663</v>
      </c>
      <c r="D38" s="171"/>
      <c r="E38" s="171"/>
      <c r="F38" s="171"/>
      <c r="G38" s="171"/>
      <c r="H38" s="171"/>
      <c r="I38" s="171"/>
      <c r="J38" s="135" t="s">
        <v>82</v>
      </c>
      <c r="K38" s="157"/>
    </row>
    <row r="39" spans="1:11">
      <c r="A39" s="128" t="s">
        <v>655</v>
      </c>
      <c r="B39" s="170" t="s">
        <v>232</v>
      </c>
      <c r="C39" s="153">
        <v>0.4375</v>
      </c>
      <c r="D39" s="171"/>
      <c r="E39" s="135">
        <v>14</v>
      </c>
      <c r="F39" s="171"/>
      <c r="G39" s="171"/>
      <c r="H39" s="171"/>
      <c r="I39" s="171"/>
      <c r="J39" s="171"/>
      <c r="K39" s="157"/>
    </row>
    <row r="40" spans="1:11">
      <c r="A40" s="128" t="s">
        <v>656</v>
      </c>
      <c r="B40" s="170" t="s">
        <v>232</v>
      </c>
      <c r="C40" s="153">
        <v>0.51041666666666663</v>
      </c>
      <c r="D40" s="171"/>
      <c r="E40" s="171"/>
      <c r="F40" s="171"/>
      <c r="G40" s="171"/>
      <c r="H40" s="171"/>
      <c r="I40" s="171"/>
      <c r="J40" s="135" t="s">
        <v>82</v>
      </c>
      <c r="K40" s="157"/>
    </row>
    <row r="41" spans="1:11">
      <c r="A41" s="138" t="s">
        <v>701</v>
      </c>
      <c r="B41" s="170" t="s">
        <v>239</v>
      </c>
      <c r="C41" s="153">
        <v>0.41666666666666669</v>
      </c>
      <c r="D41" s="135">
        <v>258</v>
      </c>
      <c r="E41" s="135">
        <v>8.6</v>
      </c>
      <c r="F41" s="135">
        <v>0.2</v>
      </c>
      <c r="G41" s="135" t="s">
        <v>385</v>
      </c>
      <c r="H41" s="171"/>
      <c r="I41" s="171"/>
      <c r="J41" s="135" t="s">
        <v>82</v>
      </c>
      <c r="K41" s="157"/>
    </row>
    <row r="42" spans="1:11">
      <c r="A42" s="171"/>
      <c r="B42" s="171"/>
      <c r="C42" s="171"/>
      <c r="D42" s="171"/>
      <c r="E42" s="171"/>
      <c r="F42" s="171"/>
      <c r="G42" s="171"/>
      <c r="H42" s="171"/>
      <c r="I42" s="171"/>
      <c r="J42" s="171"/>
      <c r="K42" s="157"/>
    </row>
    <row r="43" spans="1:11">
      <c r="A43" s="201" t="s">
        <v>241</v>
      </c>
    </row>
    <row r="44" spans="1:11">
      <c r="A44" s="121" t="s">
        <v>333</v>
      </c>
      <c r="B44" s="62"/>
    </row>
    <row r="45" spans="1:11">
      <c r="A45" s="95" t="s">
        <v>338</v>
      </c>
      <c r="B45" s="331"/>
    </row>
    <row r="46" spans="1:11">
      <c r="A46" s="96" t="s">
        <v>339</v>
      </c>
      <c r="B46" s="60"/>
    </row>
    <row r="47" spans="1:11">
      <c r="B47" s="60"/>
    </row>
    <row r="48" spans="1:11">
      <c r="B48" s="60"/>
    </row>
    <row r="53" spans="2:2">
      <c r="B53" s="60"/>
    </row>
    <row r="54" spans="2:2">
      <c r="B54" s="60"/>
    </row>
    <row r="55" spans="2:2">
      <c r="B55" s="60"/>
    </row>
    <row r="56" spans="2:2">
      <c r="B56" s="60"/>
    </row>
  </sheetData>
  <phoneticPr fontId="10" type="noConversion"/>
  <pageMargins left="0.75" right="0.75" top="1" bottom="1" header="0.5" footer="0.5"/>
  <pageSetup scale="85" fitToHeight="2" orientation="portrait" horizontalDpi="4294967292" verticalDpi="4294967292"/>
  <headerFooter>
    <oddHeader>&amp;C&amp;"Calibri,Regular"&amp;K000000Day in the Life of the Hudosn River _x000D_Currents - 10/10/13</oddHeader>
    <oddFooter>&amp;R&amp;"Calibri,Regular"&amp;K000000&amp;P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41"/>
  <sheetViews>
    <sheetView topLeftCell="A3" workbookViewId="0">
      <selection sqref="A1:T26"/>
    </sheetView>
  </sheetViews>
  <sheetFormatPr baseColWidth="10" defaultRowHeight="15" x14ac:dyDescent="0"/>
  <cols>
    <col min="1" max="2" width="15" customWidth="1"/>
    <col min="3" max="3" width="8.83203125" customWidth="1"/>
    <col min="4" max="5" width="7" customWidth="1"/>
    <col min="6" max="6" width="5" bestFit="1" customWidth="1"/>
    <col min="7" max="7" width="6.33203125" customWidth="1"/>
    <col min="8" max="9" width="5.6640625" customWidth="1"/>
    <col min="10" max="10" width="5.33203125" customWidth="1"/>
    <col min="11" max="13" width="4.83203125" customWidth="1"/>
    <col min="14" max="14" width="7.33203125" customWidth="1"/>
    <col min="15" max="16" width="5" customWidth="1"/>
    <col min="17" max="17" width="5.6640625" customWidth="1"/>
    <col min="18" max="18" width="6.5" customWidth="1"/>
    <col min="19" max="19" width="16.83203125" customWidth="1"/>
    <col min="20" max="20" width="11.1640625" customWidth="1"/>
  </cols>
  <sheetData>
    <row r="1" spans="1:20" ht="66">
      <c r="A1" s="5" t="s">
        <v>168</v>
      </c>
      <c r="B1" s="144" t="s">
        <v>183</v>
      </c>
      <c r="C1" s="334" t="s">
        <v>243</v>
      </c>
      <c r="D1" s="334" t="s">
        <v>370</v>
      </c>
      <c r="E1" s="334" t="s">
        <v>476</v>
      </c>
      <c r="F1" s="334" t="s">
        <v>369</v>
      </c>
      <c r="G1" s="334" t="s">
        <v>368</v>
      </c>
      <c r="H1" s="334" t="s">
        <v>362</v>
      </c>
      <c r="I1" s="334" t="s">
        <v>376</v>
      </c>
      <c r="J1" s="334" t="s">
        <v>363</v>
      </c>
      <c r="K1" s="334" t="s">
        <v>364</v>
      </c>
      <c r="L1" s="334" t="s">
        <v>404</v>
      </c>
      <c r="M1" s="334" t="s">
        <v>469</v>
      </c>
      <c r="N1" s="334" t="s">
        <v>365</v>
      </c>
      <c r="O1" s="334" t="s">
        <v>366</v>
      </c>
      <c r="P1" s="334" t="s">
        <v>477</v>
      </c>
      <c r="Q1" s="334" t="s">
        <v>367</v>
      </c>
      <c r="R1" s="334" t="s">
        <v>491</v>
      </c>
      <c r="S1" s="334" t="s">
        <v>284</v>
      </c>
      <c r="T1" s="334" t="s">
        <v>372</v>
      </c>
    </row>
    <row r="2" spans="1:20" ht="36" customHeight="1">
      <c r="A2" s="10" t="s">
        <v>130</v>
      </c>
      <c r="B2" s="288" t="s">
        <v>185</v>
      </c>
      <c r="C2" s="105">
        <v>0.47916666666666669</v>
      </c>
      <c r="D2" s="1">
        <v>12</v>
      </c>
      <c r="E2" s="202"/>
      <c r="F2" s="1" t="s">
        <v>378</v>
      </c>
      <c r="G2" s="1" t="s">
        <v>378</v>
      </c>
      <c r="H2" s="1" t="s">
        <v>371</v>
      </c>
      <c r="I2" s="1" t="s">
        <v>109</v>
      </c>
      <c r="J2" s="1" t="s">
        <v>109</v>
      </c>
      <c r="K2" s="1" t="s">
        <v>109</v>
      </c>
      <c r="L2" s="85"/>
      <c r="M2" s="85"/>
      <c r="N2" s="85"/>
      <c r="O2" s="1" t="s">
        <v>371</v>
      </c>
      <c r="P2" s="85"/>
      <c r="Q2" s="85"/>
      <c r="R2" s="85"/>
      <c r="S2" s="107" t="s">
        <v>379</v>
      </c>
      <c r="T2" s="335" t="s">
        <v>373</v>
      </c>
    </row>
    <row r="3" spans="1:20">
      <c r="A3" s="26" t="s">
        <v>49</v>
      </c>
      <c r="B3" s="288" t="s">
        <v>753</v>
      </c>
      <c r="C3" s="85"/>
      <c r="D3" s="1">
        <v>7.5</v>
      </c>
      <c r="E3" s="85"/>
      <c r="F3" s="1" t="s">
        <v>378</v>
      </c>
      <c r="G3" s="1" t="s">
        <v>378</v>
      </c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335" t="s">
        <v>374</v>
      </c>
    </row>
    <row r="4" spans="1:20">
      <c r="A4" s="12" t="s">
        <v>51</v>
      </c>
      <c r="B4" s="289" t="s">
        <v>188</v>
      </c>
      <c r="C4" s="105">
        <v>0.51388888888888895</v>
      </c>
      <c r="D4" s="1" t="s">
        <v>403</v>
      </c>
      <c r="E4" s="202"/>
      <c r="F4" s="1" t="s">
        <v>378</v>
      </c>
      <c r="G4" s="1" t="s">
        <v>378</v>
      </c>
      <c r="H4" s="85"/>
      <c r="I4" s="85"/>
      <c r="J4" s="85"/>
      <c r="K4" s="1" t="s">
        <v>371</v>
      </c>
      <c r="L4" s="1" t="s">
        <v>371</v>
      </c>
      <c r="M4" s="85"/>
      <c r="N4" s="85"/>
      <c r="O4" s="85"/>
      <c r="P4" s="85"/>
      <c r="Q4" s="85"/>
      <c r="R4" s="85"/>
      <c r="S4" s="1" t="s">
        <v>405</v>
      </c>
      <c r="T4" s="335" t="s">
        <v>375</v>
      </c>
    </row>
    <row r="5" spans="1:20">
      <c r="A5" s="2" t="s">
        <v>57</v>
      </c>
      <c r="B5" s="289" t="s">
        <v>195</v>
      </c>
      <c r="C5" s="105">
        <v>0.41666666666666669</v>
      </c>
      <c r="D5" s="202"/>
      <c r="E5" s="85"/>
      <c r="F5" s="1" t="s">
        <v>378</v>
      </c>
      <c r="G5" s="1" t="s">
        <v>467</v>
      </c>
      <c r="H5" s="118" t="s">
        <v>371</v>
      </c>
      <c r="I5" s="1" t="s">
        <v>109</v>
      </c>
      <c r="J5" s="1" t="s">
        <v>109</v>
      </c>
      <c r="K5" s="106"/>
      <c r="L5" s="1" t="s">
        <v>109</v>
      </c>
      <c r="M5" s="106"/>
      <c r="N5" s="106"/>
      <c r="O5" s="106"/>
      <c r="P5" s="106"/>
      <c r="Q5" s="106"/>
      <c r="R5" s="106"/>
      <c r="S5" s="106"/>
      <c r="T5" s="335"/>
    </row>
    <row r="6" spans="1:20">
      <c r="A6" s="15" t="s">
        <v>59</v>
      </c>
      <c r="B6" t="s">
        <v>196</v>
      </c>
      <c r="C6" s="85"/>
      <c r="D6" s="85"/>
      <c r="E6" s="85"/>
      <c r="F6" s="1" t="s">
        <v>467</v>
      </c>
      <c r="G6" s="1" t="s">
        <v>378</v>
      </c>
      <c r="H6" s="1" t="s">
        <v>468</v>
      </c>
      <c r="I6" s="1" t="s">
        <v>371</v>
      </c>
      <c r="J6" s="1" t="s">
        <v>468</v>
      </c>
      <c r="K6" s="1" t="s">
        <v>468</v>
      </c>
      <c r="L6" s="1" t="s">
        <v>371</v>
      </c>
      <c r="M6" s="1" t="s">
        <v>468</v>
      </c>
      <c r="N6" s="85"/>
      <c r="O6" s="85"/>
      <c r="P6" s="85"/>
      <c r="Q6" s="85"/>
      <c r="R6" s="85"/>
      <c r="S6" s="85"/>
      <c r="T6" s="335" t="s">
        <v>377</v>
      </c>
    </row>
    <row r="7" spans="1:20">
      <c r="A7" s="2" t="s">
        <v>61</v>
      </c>
      <c r="B7" s="199" t="s">
        <v>199</v>
      </c>
      <c r="C7" s="105">
        <v>0.46875</v>
      </c>
      <c r="D7" s="105">
        <v>0.22569444444444445</v>
      </c>
      <c r="E7" s="117">
        <v>1.25</v>
      </c>
      <c r="F7" s="1" t="s">
        <v>378</v>
      </c>
      <c r="G7" s="1" t="s">
        <v>378</v>
      </c>
      <c r="H7" s="1" t="s">
        <v>468</v>
      </c>
      <c r="I7" s="85"/>
      <c r="J7" s="1" t="s">
        <v>371</v>
      </c>
      <c r="K7" s="1" t="s">
        <v>468</v>
      </c>
      <c r="L7" s="1" t="s">
        <v>109</v>
      </c>
      <c r="M7" s="85"/>
      <c r="N7" s="1" t="s">
        <v>468</v>
      </c>
      <c r="O7" s="85"/>
      <c r="P7" s="1" t="s">
        <v>468</v>
      </c>
      <c r="Q7" s="85"/>
      <c r="R7" s="85"/>
      <c r="S7" s="85"/>
      <c r="T7" s="335" t="s">
        <v>498</v>
      </c>
    </row>
    <row r="8" spans="1:20">
      <c r="A8" s="2" t="s">
        <v>64</v>
      </c>
      <c r="B8" s="289" t="s">
        <v>755</v>
      </c>
      <c r="C8" s="105">
        <v>0.625</v>
      </c>
      <c r="D8" s="1">
        <v>7.5</v>
      </c>
      <c r="E8" s="85"/>
      <c r="F8" s="1" t="s">
        <v>378</v>
      </c>
      <c r="G8" s="1" t="s">
        <v>378</v>
      </c>
      <c r="H8" s="1" t="s">
        <v>109</v>
      </c>
      <c r="I8" s="85"/>
      <c r="J8" s="1" t="s">
        <v>468</v>
      </c>
      <c r="K8" s="85"/>
      <c r="L8" s="85"/>
      <c r="M8" s="85"/>
      <c r="N8" s="85"/>
      <c r="O8" s="85"/>
      <c r="P8" s="1" t="s">
        <v>468</v>
      </c>
      <c r="Q8" s="1" t="s">
        <v>468</v>
      </c>
      <c r="R8" s="1" t="s">
        <v>109</v>
      </c>
      <c r="S8" s="106"/>
      <c r="T8" s="1"/>
    </row>
    <row r="9" spans="1:20">
      <c r="A9" s="2" t="s">
        <v>65</v>
      </c>
      <c r="B9" s="289" t="s">
        <v>177</v>
      </c>
      <c r="C9" s="106"/>
      <c r="D9" s="1">
        <v>15.25</v>
      </c>
      <c r="E9" s="85"/>
      <c r="F9" s="1" t="s">
        <v>378</v>
      </c>
      <c r="G9" s="1" t="s">
        <v>467</v>
      </c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1" t="s">
        <v>499</v>
      </c>
      <c r="T9" s="1"/>
    </row>
    <row r="10" spans="1:20">
      <c r="A10" s="2" t="s">
        <v>67</v>
      </c>
      <c r="B10" s="289" t="s">
        <v>203</v>
      </c>
      <c r="C10" s="106"/>
      <c r="D10" s="106"/>
      <c r="E10" s="106"/>
      <c r="F10" s="106"/>
      <c r="G10" s="106"/>
      <c r="H10" s="1" t="s">
        <v>371</v>
      </c>
      <c r="I10" s="1" t="s">
        <v>468</v>
      </c>
      <c r="J10" s="85"/>
      <c r="K10" s="85"/>
      <c r="L10" s="1" t="s">
        <v>468</v>
      </c>
      <c r="M10" s="85"/>
      <c r="N10" s="85"/>
      <c r="O10" s="85"/>
      <c r="P10" s="85"/>
      <c r="Q10" s="85"/>
      <c r="R10" s="85"/>
      <c r="S10" s="1" t="s">
        <v>507</v>
      </c>
      <c r="T10" s="1"/>
    </row>
    <row r="11" spans="1:20">
      <c r="A11" s="2" t="s">
        <v>72</v>
      </c>
      <c r="B11" s="289" t="s">
        <v>176</v>
      </c>
      <c r="C11" s="105">
        <v>0.4375</v>
      </c>
      <c r="D11" s="1">
        <v>7</v>
      </c>
      <c r="E11" s="106"/>
      <c r="F11" s="1" t="s">
        <v>378</v>
      </c>
      <c r="G11" s="1" t="s">
        <v>467</v>
      </c>
      <c r="H11" s="1" t="s">
        <v>468</v>
      </c>
      <c r="I11" s="1" t="s">
        <v>468</v>
      </c>
      <c r="J11" s="1" t="s">
        <v>109</v>
      </c>
      <c r="K11" s="85"/>
      <c r="L11" s="85"/>
      <c r="M11" s="85"/>
      <c r="N11" s="85"/>
      <c r="O11" s="85"/>
      <c r="P11" s="85"/>
      <c r="Q11" s="85"/>
      <c r="R11" s="85"/>
      <c r="S11" s="85"/>
      <c r="T11" s="1"/>
    </row>
    <row r="12" spans="1:20">
      <c r="A12" s="38" t="s">
        <v>125</v>
      </c>
      <c r="B12" s="336" t="s">
        <v>211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1" t="s">
        <v>553</v>
      </c>
      <c r="T12" s="1"/>
    </row>
    <row r="13" spans="1:20">
      <c r="A13" s="2" t="s">
        <v>73</v>
      </c>
      <c r="B13" s="199" t="s">
        <v>212</v>
      </c>
      <c r="C13" s="105">
        <v>0.48958333333333331</v>
      </c>
      <c r="D13" s="1">
        <v>4</v>
      </c>
      <c r="E13" s="85"/>
      <c r="F13" s="85"/>
      <c r="G13" s="85"/>
      <c r="H13" s="1" t="s">
        <v>371</v>
      </c>
      <c r="I13" s="106"/>
      <c r="J13" s="1" t="s">
        <v>468</v>
      </c>
      <c r="K13" s="85"/>
      <c r="L13" s="85"/>
      <c r="M13" s="85"/>
      <c r="N13" s="85"/>
      <c r="O13" s="85"/>
      <c r="P13" s="85"/>
      <c r="Q13" s="85"/>
      <c r="R13" s="85"/>
      <c r="S13" s="85"/>
      <c r="T13" s="1"/>
    </row>
    <row r="14" spans="1:20">
      <c r="A14" s="2" t="s">
        <v>74</v>
      </c>
      <c r="B14" s="336" t="s">
        <v>213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1" t="s">
        <v>552</v>
      </c>
      <c r="T14" s="1"/>
    </row>
    <row r="15" spans="1:20">
      <c r="A15" s="2" t="s">
        <v>137</v>
      </c>
      <c r="B15" s="199" t="s">
        <v>756</v>
      </c>
      <c r="C15" s="105">
        <v>0.40625</v>
      </c>
      <c r="D15" s="1">
        <v>6</v>
      </c>
      <c r="E15" s="85"/>
      <c r="F15" s="1" t="s">
        <v>467</v>
      </c>
      <c r="G15" s="1" t="s">
        <v>467</v>
      </c>
      <c r="H15" s="48" t="s">
        <v>371</v>
      </c>
      <c r="I15" s="48" t="s">
        <v>468</v>
      </c>
      <c r="J15" s="48" t="s">
        <v>371</v>
      </c>
      <c r="K15" s="1" t="s">
        <v>468</v>
      </c>
      <c r="L15" s="1" t="s">
        <v>468</v>
      </c>
      <c r="M15" s="1" t="s">
        <v>109</v>
      </c>
      <c r="N15" s="1" t="s">
        <v>468</v>
      </c>
      <c r="O15" s="85"/>
      <c r="P15" s="85"/>
      <c r="Q15" s="85"/>
      <c r="R15" s="85"/>
      <c r="S15" s="106"/>
      <c r="T15" s="1"/>
    </row>
    <row r="16" spans="1:20" ht="45">
      <c r="A16" s="2" t="s">
        <v>75</v>
      </c>
      <c r="B16" s="199" t="s">
        <v>215</v>
      </c>
      <c r="C16" s="1" t="s">
        <v>531</v>
      </c>
      <c r="D16" s="85"/>
      <c r="E16" s="85"/>
      <c r="F16" s="1" t="s">
        <v>378</v>
      </c>
      <c r="G16" s="1" t="s">
        <v>378</v>
      </c>
      <c r="H16" s="48" t="s">
        <v>468</v>
      </c>
      <c r="I16" s="48" t="s">
        <v>109</v>
      </c>
      <c r="J16" s="48" t="s">
        <v>109</v>
      </c>
      <c r="K16" s="48" t="s">
        <v>371</v>
      </c>
      <c r="L16" s="48" t="s">
        <v>109</v>
      </c>
      <c r="M16" s="85"/>
      <c r="N16" s="48" t="s">
        <v>109</v>
      </c>
      <c r="O16" s="106"/>
      <c r="P16" s="106"/>
      <c r="Q16" s="1" t="s">
        <v>109</v>
      </c>
      <c r="R16" s="1" t="s">
        <v>109</v>
      </c>
      <c r="S16" s="107" t="s">
        <v>569</v>
      </c>
      <c r="T16" s="1"/>
    </row>
    <row r="17" spans="1:20" ht="45">
      <c r="A17" s="2" t="s">
        <v>76</v>
      </c>
      <c r="B17" s="199" t="s">
        <v>215</v>
      </c>
      <c r="C17" s="85"/>
      <c r="D17" s="1">
        <v>23</v>
      </c>
      <c r="E17" s="85"/>
      <c r="F17" s="85"/>
      <c r="G17" s="85"/>
      <c r="H17" s="1" t="s">
        <v>109</v>
      </c>
      <c r="I17" s="1" t="s">
        <v>468</v>
      </c>
      <c r="J17" s="1" t="s">
        <v>468</v>
      </c>
      <c r="K17" s="1" t="s">
        <v>109</v>
      </c>
      <c r="L17" s="106"/>
      <c r="M17" s="106"/>
      <c r="N17" s="1" t="s">
        <v>109</v>
      </c>
      <c r="O17" s="106"/>
      <c r="P17" s="106"/>
      <c r="Q17" s="106"/>
      <c r="R17" s="106"/>
      <c r="S17" s="107" t="s">
        <v>574</v>
      </c>
      <c r="T17" s="1"/>
    </row>
    <row r="18" spans="1:20">
      <c r="A18" s="16" t="s">
        <v>597</v>
      </c>
      <c r="B18" s="289" t="s">
        <v>221</v>
      </c>
      <c r="C18" s="105">
        <v>0.41666666666666669</v>
      </c>
      <c r="D18" s="85"/>
      <c r="E18" s="85"/>
      <c r="F18" s="106"/>
      <c r="G18" s="106"/>
      <c r="H18" s="1" t="s">
        <v>371</v>
      </c>
      <c r="I18" s="106"/>
      <c r="J18" s="1" t="s">
        <v>371</v>
      </c>
      <c r="K18" s="1" t="s">
        <v>468</v>
      </c>
      <c r="L18" s="1" t="s">
        <v>468</v>
      </c>
      <c r="M18" s="106"/>
      <c r="N18" s="1" t="s">
        <v>109</v>
      </c>
      <c r="O18" s="1" t="s">
        <v>109</v>
      </c>
      <c r="P18" s="1" t="s">
        <v>109</v>
      </c>
      <c r="Q18" s="1" t="s">
        <v>109</v>
      </c>
      <c r="R18" s="1" t="s">
        <v>109</v>
      </c>
      <c r="S18" s="106"/>
      <c r="T18" s="1"/>
    </row>
    <row r="19" spans="1:20">
      <c r="A19" s="17" t="s">
        <v>84</v>
      </c>
      <c r="B19" s="289" t="s">
        <v>222</v>
      </c>
      <c r="C19" s="105">
        <v>0.47916666666666669</v>
      </c>
      <c r="D19" s="1">
        <v>22</v>
      </c>
      <c r="E19" s="106"/>
      <c r="F19" s="106"/>
      <c r="G19" s="106"/>
      <c r="H19" s="106"/>
      <c r="I19" s="1" t="s">
        <v>468</v>
      </c>
      <c r="J19" s="1" t="s">
        <v>468</v>
      </c>
      <c r="K19" s="1" t="s">
        <v>109</v>
      </c>
      <c r="L19" s="1" t="s">
        <v>468</v>
      </c>
      <c r="M19" s="1" t="s">
        <v>468</v>
      </c>
      <c r="N19" s="106"/>
      <c r="O19" s="1"/>
      <c r="P19" s="1" t="s">
        <v>468</v>
      </c>
      <c r="Q19" s="1" t="s">
        <v>468</v>
      </c>
      <c r="R19" s="106"/>
      <c r="S19" s="106"/>
      <c r="T19" s="1"/>
    </row>
    <row r="20" spans="1:20">
      <c r="A20" s="16" t="s">
        <v>85</v>
      </c>
      <c r="B20" s="289" t="s">
        <v>223</v>
      </c>
      <c r="C20" s="106"/>
      <c r="D20" s="85">
        <v>12.8</v>
      </c>
      <c r="E20" s="106"/>
      <c r="F20" s="106"/>
      <c r="G20" s="106"/>
      <c r="H20" s="106"/>
      <c r="I20" s="106"/>
      <c r="J20" s="1" t="s">
        <v>371</v>
      </c>
      <c r="K20" s="1" t="s">
        <v>468</v>
      </c>
      <c r="L20" s="1" t="s">
        <v>109</v>
      </c>
      <c r="M20" s="106" t="s">
        <v>607</v>
      </c>
      <c r="N20" s="106"/>
      <c r="O20" s="106"/>
      <c r="P20" s="106"/>
      <c r="Q20" s="106"/>
      <c r="R20" s="106"/>
      <c r="S20" s="106"/>
      <c r="T20" s="1"/>
    </row>
    <row r="21" spans="1:20">
      <c r="A21" s="17" t="s">
        <v>86</v>
      </c>
      <c r="B21" s="288" t="s">
        <v>224</v>
      </c>
      <c r="C21" s="106"/>
      <c r="D21" s="106"/>
      <c r="E21" s="106"/>
      <c r="F21" s="106"/>
      <c r="G21" s="106"/>
      <c r="H21" s="1" t="s">
        <v>468</v>
      </c>
      <c r="I21" s="106"/>
      <c r="J21" s="118" t="s">
        <v>371</v>
      </c>
      <c r="K21" s="1" t="s">
        <v>109</v>
      </c>
      <c r="L21" s="1" t="s">
        <v>109</v>
      </c>
      <c r="M21" s="106"/>
      <c r="N21" s="106"/>
      <c r="O21" s="106"/>
      <c r="P21" s="106"/>
      <c r="Q21" s="106"/>
      <c r="R21" s="1" t="s">
        <v>109</v>
      </c>
      <c r="S21" s="106"/>
      <c r="T21" s="1"/>
    </row>
    <row r="22" spans="1:20">
      <c r="A22" s="17" t="s">
        <v>87</v>
      </c>
      <c r="B22" s="288" t="s">
        <v>225</v>
      </c>
      <c r="C22" s="106"/>
      <c r="D22" s="106"/>
      <c r="E22" s="1" t="s">
        <v>628</v>
      </c>
      <c r="F22" s="106"/>
      <c r="G22" s="106"/>
      <c r="H22" s="1" t="s">
        <v>109</v>
      </c>
      <c r="I22" s="106"/>
      <c r="J22" s="1" t="s">
        <v>371</v>
      </c>
      <c r="K22" s="106"/>
      <c r="L22" s="1" t="s">
        <v>468</v>
      </c>
      <c r="M22" s="106"/>
      <c r="N22" s="106"/>
      <c r="O22" s="106"/>
      <c r="P22" s="106"/>
      <c r="Q22" s="1" t="s">
        <v>468</v>
      </c>
      <c r="R22" s="106"/>
      <c r="S22" s="1" t="s">
        <v>629</v>
      </c>
      <c r="T22" s="1"/>
    </row>
    <row r="23" spans="1:20" ht="31" customHeight="1">
      <c r="A23" s="15" t="s">
        <v>133</v>
      </c>
      <c r="B23" s="288" t="s">
        <v>757</v>
      </c>
      <c r="C23" s="106"/>
      <c r="D23" s="106"/>
      <c r="E23" s="1" t="s">
        <v>640</v>
      </c>
      <c r="F23" s="106"/>
      <c r="G23" s="106"/>
      <c r="H23" s="106"/>
      <c r="I23" s="106"/>
      <c r="J23" s="106"/>
      <c r="K23" s="1" t="s">
        <v>82</v>
      </c>
      <c r="L23" s="1" t="s">
        <v>82</v>
      </c>
      <c r="M23" s="106"/>
      <c r="N23" s="106"/>
      <c r="O23" s="106"/>
      <c r="P23" s="106"/>
      <c r="Q23" s="106"/>
      <c r="R23" s="106"/>
      <c r="S23" s="404" t="s">
        <v>641</v>
      </c>
      <c r="T23" s="404"/>
    </row>
    <row r="24" spans="1:20">
      <c r="A24" s="19" t="s">
        <v>93</v>
      </c>
      <c r="B24" s="289" t="s">
        <v>235</v>
      </c>
      <c r="C24" s="106"/>
      <c r="D24" s="1">
        <v>10.5</v>
      </c>
      <c r="E24" s="106"/>
      <c r="F24" s="106"/>
      <c r="G24" s="106"/>
      <c r="H24" s="106"/>
      <c r="I24" s="106"/>
      <c r="J24" s="1" t="s">
        <v>468</v>
      </c>
      <c r="K24" s="1" t="s">
        <v>468</v>
      </c>
      <c r="L24" s="1" t="s">
        <v>468</v>
      </c>
      <c r="M24" s="106"/>
      <c r="N24" s="106"/>
      <c r="O24" s="106"/>
      <c r="P24" s="106"/>
      <c r="Q24" s="106"/>
      <c r="R24" s="106"/>
      <c r="S24" s="1" t="s">
        <v>697</v>
      </c>
      <c r="T24" s="1"/>
    </row>
    <row r="25" spans="1:20">
      <c r="A25" s="3" t="s">
        <v>701</v>
      </c>
      <c r="B25" s="289" t="s">
        <v>239</v>
      </c>
      <c r="C25" s="106"/>
      <c r="D25" s="106"/>
      <c r="E25" s="106"/>
      <c r="F25" s="106"/>
      <c r="G25" s="106"/>
      <c r="H25" s="106"/>
      <c r="I25" s="106"/>
      <c r="J25" s="1" t="s">
        <v>371</v>
      </c>
      <c r="K25" s="1" t="s">
        <v>468</v>
      </c>
      <c r="L25" s="1" t="s">
        <v>468</v>
      </c>
      <c r="M25" s="106"/>
      <c r="N25" s="106"/>
      <c r="O25" s="106"/>
      <c r="P25" s="106"/>
      <c r="Q25" s="106"/>
      <c r="R25" s="106"/>
      <c r="S25" s="106"/>
      <c r="T25" s="1"/>
    </row>
    <row r="26" spans="1:20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</row>
    <row r="27" spans="1:20">
      <c r="B27" s="337"/>
    </row>
    <row r="28" spans="1:20">
      <c r="B28" s="60"/>
    </row>
    <row r="29" spans="1:20">
      <c r="B29" s="60"/>
    </row>
    <row r="30" spans="1:20">
      <c r="A30" s="22"/>
      <c r="B30" s="63"/>
    </row>
    <row r="31" spans="1:20">
      <c r="B31" s="60"/>
    </row>
    <row r="32" spans="1:20">
      <c r="B32" s="60"/>
    </row>
    <row r="33" spans="2:2">
      <c r="B33" s="60"/>
    </row>
    <row r="34" spans="2:2">
      <c r="B34" s="60"/>
    </row>
    <row r="35" spans="2:2">
      <c r="B35" s="60"/>
    </row>
    <row r="36" spans="2:2">
      <c r="B36" s="60"/>
    </row>
    <row r="37" spans="2:2">
      <c r="B37" s="60"/>
    </row>
    <row r="38" spans="2:2">
      <c r="B38" s="60"/>
    </row>
    <row r="39" spans="2:2">
      <c r="B39" s="60"/>
    </row>
    <row r="40" spans="2:2">
      <c r="B40" s="60"/>
    </row>
    <row r="41" spans="2:2">
      <c r="B41" s="60"/>
    </row>
  </sheetData>
  <mergeCells count="1">
    <mergeCell ref="S23:T23"/>
  </mergeCells>
  <phoneticPr fontId="10" type="noConversion"/>
  <pageMargins left="0.75" right="0.75" top="1" bottom="1" header="0.5" footer="0.5"/>
  <pageSetup scale="74" orientation="landscape" horizontalDpi="4294967292" verticalDpi="4294967292"/>
  <headerFooter>
    <oddHeader>&amp;C&amp;"Calibri,Regular"&amp;K000000Day in the Life of the Hudson River_x000D_Coring Data 10/10/13</oddHeader>
    <oddFooter>&amp;R&amp;"Calibri,Regular"&amp;K000000&amp;P</oddFoot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Physical sy</vt:lpstr>
      <vt:lpstr>Chemistry </vt:lpstr>
      <vt:lpstr>Fish  </vt:lpstr>
      <vt:lpstr>Macros</vt:lpstr>
      <vt:lpstr>student salinity</vt:lpstr>
      <vt:lpstr>standardized Salinity</vt:lpstr>
      <vt:lpstr>Tides</vt:lpstr>
      <vt:lpstr>Currents</vt:lpstr>
      <vt:lpstr>Cores</vt:lpstr>
      <vt:lpstr>Shipping</vt:lpstr>
      <vt:lpstr>Other Observations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Margie Turrin</dc:creator>
  <cp:lastModifiedBy>Margie Turrin</cp:lastModifiedBy>
  <cp:lastPrinted>2014-04-10T14:49:14Z</cp:lastPrinted>
  <dcterms:created xsi:type="dcterms:W3CDTF">2013-10-17T22:53:28Z</dcterms:created>
  <dcterms:modified xsi:type="dcterms:W3CDTF">2015-05-07T16:56:34Z</dcterms:modified>
</cp:coreProperties>
</file>