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ercedes\Desktop\Quarantined files\CC Dec 2020\"/>
    </mc:Choice>
  </mc:AlternateContent>
  <bookViews>
    <workbookView xWindow="0" yWindow="0" windowWidth="28800" windowHeight="13140" tabRatio="50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E16" i="1" l="1"/>
  <c r="E15" i="1"/>
  <c r="E14" i="1"/>
  <c r="G16" i="1"/>
  <c r="H16" i="1"/>
  <c r="I16" i="1"/>
  <c r="J21" i="1" l="1"/>
  <c r="H13" i="1" l="1"/>
  <c r="H14" i="1"/>
  <c r="H33" i="1"/>
  <c r="H18" i="1" l="1"/>
  <c r="H34" i="1" s="1"/>
  <c r="D15" i="1"/>
  <c r="H35" i="1" l="1"/>
  <c r="H37" i="1" s="1"/>
  <c r="E22" i="1"/>
  <c r="J22" i="1" s="1"/>
  <c r="E12" i="1"/>
  <c r="E11" i="1"/>
  <c r="E10" i="1"/>
  <c r="E9" i="1"/>
  <c r="E8" i="1"/>
  <c r="E7" i="1"/>
  <c r="J17" i="1"/>
  <c r="F33" i="1"/>
  <c r="G33" i="1"/>
  <c r="I33" i="1"/>
  <c r="E32" i="1"/>
  <c r="J19" i="1"/>
  <c r="E21" i="1" l="1"/>
  <c r="E23" i="1"/>
  <c r="J23" i="1" s="1"/>
  <c r="E24" i="1"/>
  <c r="E25" i="1"/>
  <c r="E26" i="1"/>
  <c r="E27" i="1"/>
  <c r="E28" i="1"/>
  <c r="E29" i="1"/>
  <c r="E30" i="1"/>
  <c r="E31" i="1"/>
  <c r="E20" i="1"/>
  <c r="G13" i="1"/>
  <c r="I13" i="1"/>
  <c r="G14" i="1" l="1"/>
  <c r="I14" i="1"/>
  <c r="J20" i="1"/>
  <c r="E33" i="1"/>
  <c r="F13" i="1"/>
  <c r="E13" i="1"/>
  <c r="I18" i="1" l="1"/>
  <c r="F15" i="1"/>
  <c r="F14" i="1"/>
  <c r="G18" i="1"/>
  <c r="G34" i="1" s="1"/>
  <c r="G35" i="1" s="1"/>
  <c r="J14" i="1" l="1"/>
  <c r="G37" i="1"/>
  <c r="J15" i="1"/>
  <c r="F18" i="1"/>
  <c r="I34" i="1"/>
  <c r="I35" i="1" s="1"/>
  <c r="E18" i="1" l="1"/>
  <c r="E34" i="1" s="1"/>
  <c r="I37" i="1"/>
  <c r="F34" i="1"/>
  <c r="F35" i="1" s="1"/>
  <c r="J7" i="1"/>
  <c r="J8" i="1"/>
  <c r="J9" i="1"/>
  <c r="J10" i="1"/>
  <c r="J18" i="1" l="1"/>
  <c r="F37" i="1"/>
  <c r="J25" i="1"/>
  <c r="J12" i="1"/>
  <c r="J24" i="1"/>
  <c r="J26" i="1"/>
  <c r="J27" i="1"/>
  <c r="J28" i="1"/>
  <c r="J29" i="1"/>
  <c r="J30" i="1"/>
  <c r="J31" i="1"/>
  <c r="J32" i="1"/>
  <c r="J36" i="1"/>
  <c r="J11" i="1"/>
  <c r="E35" i="1" l="1"/>
  <c r="E37" i="1" s="1"/>
  <c r="J13" i="1"/>
  <c r="J33" i="1"/>
  <c r="J34" i="1" l="1"/>
  <c r="J35" i="1"/>
  <c r="J37" i="1" l="1"/>
</calcChain>
</file>

<file path=xl/sharedStrings.xml><?xml version="1.0" encoding="utf-8"?>
<sst xmlns="http://schemas.openxmlformats.org/spreadsheetml/2006/main" count="52" uniqueCount="49">
  <si>
    <t>59010</t>
  </si>
  <si>
    <t>59020</t>
  </si>
  <si>
    <t>Sub-Total Salary and Fringe</t>
  </si>
  <si>
    <t>61405</t>
  </si>
  <si>
    <t>61910</t>
  </si>
  <si>
    <t>MINOR EQUIPMENT-GENERAL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</si>
  <si>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</si>
  <si>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</si>
  <si>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</si>
  <si>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</si>
  <si>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</si>
  <si>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</si>
  <si>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64240</t>
  </si>
  <si>
    <t>FEES TO AGENCIES</t>
  </si>
  <si>
    <t>64350</t>
  </si>
  <si>
    <t>MEETINGS AND EVENTS</t>
  </si>
  <si>
    <t>65205</t>
  </si>
  <si>
    <t>66155</t>
  </si>
  <si>
    <t>SALES TAX</t>
  </si>
  <si>
    <t>66400</t>
  </si>
  <si>
    <t>ENTERTAINMENT</t>
  </si>
  <si>
    <t>Sub-Total OTPS</t>
  </si>
  <si>
    <t>Net Direct Activities</t>
  </si>
  <si>
    <t>TOTAL PROJECT</t>
  </si>
  <si>
    <t>Total Budget</t>
  </si>
  <si>
    <t>ACCT</t>
  </si>
  <si>
    <t>ACCOUNT DESCRIPTION</t>
  </si>
  <si>
    <t>Admin Fee</t>
  </si>
  <si>
    <t>SUPPLIES AND MATERIALS</t>
  </si>
  <si>
    <t>FOREIGN TRAVEL</t>
  </si>
  <si>
    <t>DOMESTIC TRAVEL</t>
  </si>
  <si>
    <t>Sub-Total Salary</t>
  </si>
  <si>
    <t>Title</t>
  </si>
  <si>
    <t>Budget</t>
  </si>
  <si>
    <t>Major Equipment</t>
  </si>
  <si>
    <t>Inst Fringe Adjmt</t>
  </si>
  <si>
    <t>PI Name:</t>
  </si>
  <si>
    <t>PI Uni:</t>
  </si>
  <si>
    <t>Department:</t>
  </si>
  <si>
    <t>Chartstring:</t>
  </si>
  <si>
    <t>NAME</t>
  </si>
  <si>
    <t xml:space="preserve">FY21 Budget </t>
  </si>
  <si>
    <t>62005</t>
  </si>
  <si>
    <t>PUBLICATION COSTS</t>
  </si>
  <si>
    <t>Project:</t>
  </si>
  <si>
    <t>FY22 Budget</t>
  </si>
  <si>
    <t xml:space="preserve">FY23 Budget </t>
  </si>
  <si>
    <t xml:space="preserve">FY24 Budget </t>
  </si>
  <si>
    <t>As of 7/1/2020, Lamont admin fee is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</si>
</sst>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>
      <alignment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readingOrder="1"/>
    </xf>
    <xf numFmtId="0" fontId="1" fillId="0" borderId="0" xfId="0" applyFont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1" fillId="0" borderId="0" xfId="0" applyFont="1" applyBorder="1" applyAlignment="1">
      <alignment vertical="top" readingOrder="1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0" fontId="1" fillId="0" borderId="0" xfId="1" applyNumberFormat="1" applyFont="1" applyBorder="1" applyAlignment="1">
      <alignment horizontal="left" vertical="top" readingOrder="1"/>
    </xf>
    <xf numFmtId="0" fontId="2" fillId="0" borderId="0" xfId="0" applyFont="1" applyBorder="1" applyAlignment="1">
      <alignment horizontal="center" readingOrder="1"/>
    </xf>
    <xf numFmtId="0" fontId="2" fillId="0" borderId="0" xfId="0" applyFont="1" applyBorder="1" applyAlignment="1">
      <alignment horizontal="center"/>
    </xf>
    <xf numFmtId="10" fontId="1" fillId="0" borderId="0" xfId="1" applyNumberFormat="1" applyFont="1" applyBorder="1" applyAlignment="1">
      <alignment horizontal="right" vertical="top"/>
    </xf>
    <xf numFmtId="10" fontId="1" fillId="0" borderId="0" xfId="0" applyNumberFormat="1" applyFont="1" applyBorder="1" applyAlignment="1">
      <alignment horizontal="left" vertical="top" readingOrder="1"/>
    </xf>
    <xf numFmtId="44" fontId="2" fillId="0" borderId="0" xfId="2" applyFont="1" applyAlignment="1">
      <alignment vertical="top"/>
    </xf>
    <xf numFmtId="44" fontId="2" fillId="0" borderId="0" xfId="2" applyFont="1" applyAlignment="1">
      <alignment vertical="center"/>
    </xf>
    <xf numFmtId="44" fontId="2" fillId="0" borderId="0" xfId="2" applyFont="1" applyBorder="1" applyAlignment="1">
      <alignment vertical="top" readingOrder="1"/>
    </xf>
    <xf numFmtId="44" fontId="1" fillId="0" borderId="0" xfId="2" applyFont="1" applyAlignment="1">
      <alignment vertical="top"/>
    </xf>
    <xf numFmtId="44" fontId="2" fillId="0" borderId="4" xfId="2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1" fillId="0" borderId="13" xfId="2" applyFont="1" applyBorder="1" applyAlignment="1">
      <alignment horizontal="right" vertical="top"/>
    </xf>
    <xf numFmtId="44" fontId="1" fillId="0" borderId="3" xfId="2" applyFont="1" applyBorder="1" applyAlignment="1">
      <alignment horizontal="right" vertical="top"/>
    </xf>
    <xf numFmtId="44" fontId="2" fillId="0" borderId="15" xfId="2" applyFont="1" applyBorder="1" applyAlignment="1">
      <alignment horizontal="right" vertical="top"/>
    </xf>
    <xf numFmtId="44" fontId="2" fillId="0" borderId="2" xfId="2" applyFont="1" applyBorder="1" applyAlignment="1">
      <alignment horizontal="right" vertical="top"/>
    </xf>
    <xf numFmtId="44" fontId="2" fillId="0" borderId="5" xfId="2" applyFont="1" applyBorder="1" applyAlignment="1">
      <alignment horizontal="right" vertical="top"/>
    </xf>
    <xf numFmtId="44" fontId="2" fillId="0" borderId="6" xfId="2" applyFont="1" applyBorder="1" applyAlignment="1">
      <alignment horizontal="right" vertical="top"/>
    </xf>
    <xf numFmtId="44" fontId="2" fillId="2" borderId="5" xfId="2" applyFont="1" applyFill="1" applyBorder="1" applyAlignment="1">
      <alignment horizontal="right" vertical="top"/>
    </xf>
    <xf numFmtId="44" fontId="2" fillId="2" borderId="1" xfId="2" applyFont="1" applyFill="1" applyBorder="1" applyAlignment="1">
      <alignment horizontal="right" vertical="top"/>
    </xf>
    <xf numFmtId="44" fontId="1" fillId="0" borderId="1" xfId="2" applyFont="1" applyBorder="1" applyAlignment="1">
      <alignment horizontal="right" vertical="top"/>
    </xf>
    <xf numFmtId="44" fontId="2" fillId="0" borderId="7" xfId="2" applyFont="1" applyBorder="1" applyAlignment="1">
      <alignment horizontal="right" vertical="top"/>
    </xf>
    <xf numFmtId="44" fontId="2" fillId="0" borderId="8" xfId="2" applyFont="1" applyBorder="1" applyAlignment="1">
      <alignment horizontal="right" vertical="top"/>
    </xf>
    <xf numFmtId="44" fontId="2" fillId="0" borderId="14" xfId="2" applyFont="1" applyBorder="1" applyAlignment="1">
      <alignment horizontal="right" vertical="top"/>
    </xf>
    <xf numFmtId="44" fontId="2" fillId="0" borderId="10" xfId="2" applyFont="1" applyBorder="1" applyAlignment="1">
      <alignment horizontal="right" vertical="top"/>
    </xf>
    <xf numFmtId="44" fontId="1" fillId="0" borderId="0" xfId="2" applyFont="1" applyBorder="1" applyAlignment="1">
      <alignment vertical="top"/>
    </xf>
    <xf numFmtId="44" fontId="1" fillId="0" borderId="12" xfId="2" applyFont="1" applyBorder="1" applyAlignment="1">
      <alignment vertical="top"/>
    </xf>
    <xf numFmtId="44" fontId="2" fillId="0" borderId="9" xfId="2" applyFont="1" applyBorder="1" applyAlignment="1">
      <alignment vertical="top"/>
    </xf>
    <xf numFmtId="44" fontId="2" fillId="0" borderId="11" xfId="2" applyFont="1" applyBorder="1" applyAlignment="1">
      <alignment vertical="top"/>
    </xf>
    <xf numFmtId="10" fontId="1" fillId="0" borderId="0" xfId="1" applyNumberFormat="1" applyFont="1" applyBorder="1" applyAlignment="1">
      <alignment horizontal="left" vertical="top"/>
    </xf>
    <xf numFmtId="44" fontId="2" fillId="0" borderId="16" xfId="2" applyFont="1" applyBorder="1" applyAlignment="1">
      <alignment vertical="top"/>
    </xf>
    <xf numFmtId="0" fontId="1" fillId="0" borderId="0" xfId="0" quotePrefix="1" applyFont="1" applyBorder="1" applyAlignment="1">
      <alignment horizontal="left" vertical="top"/>
    </xf>
    <xf numFmtId="43" fontId="2" fillId="0" borderId="0" xfId="0" applyNumberFormat="1" applyFont="1" applyAlignment="1">
      <alignment vertical="top"/>
    </xf>
    <xf numFmtId="43" fontId="1" fillId="0" borderId="0" xfId="0" applyNumberFormat="1" applyFont="1" applyAlignment="1">
      <alignment vertical="top"/>
    </xf>
    <xf numFmtId="43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readingOrder="1"/>
    </xf>
    <xf numFmtId="0" fontId="2" fillId="0" borderId="4" xfId="0" applyFont="1" applyBorder="1" applyAlignment="1">
      <alignment horizontal="center"/>
    </xf>
    <xf numFmtId="44" fontId="2" fillId="0" borderId="4" xfId="2" applyFont="1" applyBorder="1" applyAlignment="1">
      <alignment horizontal="center" readingOrder="1"/>
    </xf>
    <xf numFmtId="0" fontId="1" fillId="0" borderId="17" xfId="0" applyFont="1" applyBorder="1" applyAlignment="1">
      <alignment horizontal="center" readingOrder="1"/>
    </xf>
    <xf numFmtId="0" fontId="1" fillId="0" borderId="18" xfId="0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0" fontId="1" fillId="0" borderId="19" xfId="0" applyFont="1" applyBorder="1" applyAlignment="1">
      <alignment horizontal="center" readingOrder="1"/>
    </xf>
    <xf numFmtId="0" fontId="1" fillId="0" borderId="20" xfId="0" applyFont="1" applyBorder="1" applyAlignment="1">
      <alignment horizontal="center" readingOrder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9"/>
  <sheetViews>
    <sheetView showGridLines="0" tabSelected="1" workbookViewId="0">
      <selection activeCell="F20" sqref="F20"/>
    </sheetView>
  </sheetViews>
  <sheetFormatPr defaultColWidth="8.85546875" defaultRowHeight="12.75" x14ac:dyDescent="0.2"/>
  <cols>
    <col min="1" max="1" width="12.140625" style="6" bestFit="1" customWidth="1"/>
    <col min="2" max="2" width="23.5703125" style="6" bestFit="1" customWidth="1"/>
    <col min="3" max="4" width="10.7109375" style="6" customWidth="1"/>
    <col min="5" max="5" width="13.85546875" style="22" bestFit="1" customWidth="1"/>
    <col min="6" max="6" width="14.140625" style="22" bestFit="1" customWidth="1"/>
    <col min="7" max="7" width="13.5703125" style="22" bestFit="1" customWidth="1"/>
    <col min="8" max="9" width="14.140625" style="22" bestFit="1" customWidth="1"/>
    <col min="10" max="10" width="12.7109375" style="46" customWidth="1"/>
    <col min="11" max="243" width="6.85546875" style="6" customWidth="1"/>
    <col min="244" max="16384" width="8.85546875" style="6"/>
  </cols>
  <sheetData>
    <row r="1" spans="1:10" s="13" customFormat="1" x14ac:dyDescent="0.2">
      <c r="A1" s="13" t="s">
        <v>33</v>
      </c>
      <c r="E1" s="19"/>
      <c r="F1" s="19"/>
      <c r="G1" s="19"/>
      <c r="H1" s="19"/>
      <c r="I1" s="19"/>
      <c r="J1" s="45"/>
    </row>
    <row r="2" spans="1:10" s="13" customFormat="1" x14ac:dyDescent="0.2">
      <c r="A2" s="7" t="s">
        <v>32</v>
      </c>
      <c r="B2" s="7"/>
      <c r="C2" s="7"/>
      <c r="D2" s="7"/>
      <c r="E2" s="19" t="s">
        <v>36</v>
      </c>
      <c r="F2" s="19"/>
      <c r="G2" s="19"/>
      <c r="H2" s="19"/>
      <c r="I2" s="19"/>
      <c r="J2" s="45"/>
    </row>
    <row r="3" spans="1:10" s="13" customFormat="1" x14ac:dyDescent="0.2">
      <c r="A3" s="7" t="s">
        <v>38</v>
      </c>
      <c r="B3" s="7"/>
      <c r="C3" s="7" t="s">
        <v>44</v>
      </c>
      <c r="D3" s="7"/>
      <c r="E3" s="19" t="s">
        <v>37</v>
      </c>
      <c r="F3" s="19"/>
      <c r="G3" s="19"/>
      <c r="H3" s="19"/>
      <c r="I3" s="19"/>
      <c r="J3" s="45"/>
    </row>
    <row r="4" spans="1:10" s="13" customFormat="1" hidden="1" x14ac:dyDescent="0.2">
      <c r="A4" s="7" t="s">
        <v>39</v>
      </c>
      <c r="B4" s="7"/>
      <c r="C4" s="7"/>
      <c r="D4" s="7"/>
      <c r="E4" s="20"/>
      <c r="F4" s="19"/>
      <c r="G4" s="19"/>
      <c r="H4" s="19"/>
      <c r="I4" s="19"/>
      <c r="J4" s="45"/>
    </row>
    <row r="5" spans="1:10" x14ac:dyDescent="0.2">
      <c r="A5" s="8"/>
      <c r="B5" s="3"/>
      <c r="C5" s="11"/>
      <c r="D5" s="11"/>
      <c r="E5" s="21"/>
    </row>
    <row r="6" spans="1:10" s="1" customFormat="1" x14ac:dyDescent="0.2">
      <c r="A6" s="48" t="s">
        <v>25</v>
      </c>
      <c r="B6" s="49" t="s">
        <v>26</v>
      </c>
      <c r="C6" s="53" t="s">
        <v>40</v>
      </c>
      <c r="D6" s="53"/>
      <c r="E6" s="50" t="s">
        <v>24</v>
      </c>
      <c r="F6" s="23" t="s">
        <v>41</v>
      </c>
      <c r="G6" s="23" t="s">
        <v>45</v>
      </c>
      <c r="H6" s="23" t="s">
        <v>46</v>
      </c>
      <c r="I6" s="23" t="s">
        <v>47</v>
      </c>
      <c r="J6" s="47"/>
    </row>
    <row r="7" spans="1:10" s="1" customFormat="1" x14ac:dyDescent="0.2">
      <c r="A7" s="15"/>
      <c r="B7" s="16"/>
      <c r="C7" s="54"/>
      <c r="D7" s="55"/>
      <c r="E7" s="29">
        <f t="shared" ref="E7:E16" si="0">SUM(F7:I7)</f>
        <v>0</v>
      </c>
      <c r="F7" s="24"/>
      <c r="G7" s="24"/>
      <c r="H7" s="24"/>
      <c r="I7" s="24"/>
      <c r="J7" s="46">
        <f t="shared" ref="J7:J37" si="1">+E7-SUM(F7:I7)</f>
        <v>0</v>
      </c>
    </row>
    <row r="8" spans="1:10" s="1" customFormat="1" x14ac:dyDescent="0.2">
      <c r="A8" s="15"/>
      <c r="B8" s="16"/>
      <c r="C8" s="51"/>
      <c r="D8" s="52"/>
      <c r="E8" s="29">
        <f t="shared" si="0"/>
        <v>0</v>
      </c>
      <c r="F8" s="24"/>
      <c r="G8" s="24"/>
      <c r="H8" s="24"/>
      <c r="I8" s="24"/>
      <c r="J8" s="46">
        <f t="shared" si="1"/>
        <v>0</v>
      </c>
    </row>
    <row r="9" spans="1:10" s="1" customFormat="1" x14ac:dyDescent="0.2">
      <c r="A9" s="15"/>
      <c r="B9" s="16"/>
      <c r="C9" s="51"/>
      <c r="D9" s="52"/>
      <c r="E9" s="29">
        <f t="shared" si="0"/>
        <v>0</v>
      </c>
      <c r="F9" s="24"/>
      <c r="G9" s="24"/>
      <c r="H9" s="24"/>
      <c r="I9" s="24"/>
      <c r="J9" s="46">
        <f t="shared" si="1"/>
        <v>0</v>
      </c>
    </row>
    <row r="10" spans="1:10" s="1" customFormat="1" x14ac:dyDescent="0.2">
      <c r="A10" s="15"/>
      <c r="B10" s="16"/>
      <c r="C10" s="51"/>
      <c r="D10" s="52"/>
      <c r="E10" s="29">
        <f t="shared" si="0"/>
        <v>0</v>
      </c>
      <c r="F10" s="24"/>
      <c r="G10" s="24"/>
      <c r="H10" s="24"/>
      <c r="I10" s="24"/>
      <c r="J10" s="46">
        <f t="shared" si="1"/>
        <v>0</v>
      </c>
    </row>
    <row r="11" spans="1:10" x14ac:dyDescent="0.2">
      <c r="A11" s="2"/>
      <c r="B11" s="2"/>
      <c r="C11" s="51"/>
      <c r="D11" s="52"/>
      <c r="E11" s="29">
        <f t="shared" si="0"/>
        <v>0</v>
      </c>
      <c r="F11" s="25"/>
      <c r="G11" s="25"/>
      <c r="H11" s="25"/>
      <c r="I11" s="25"/>
      <c r="J11" s="46">
        <f t="shared" si="1"/>
        <v>0</v>
      </c>
    </row>
    <row r="12" spans="1:10" x14ac:dyDescent="0.2">
      <c r="A12" s="2"/>
      <c r="B12" s="2"/>
      <c r="C12" s="51"/>
      <c r="D12" s="52"/>
      <c r="E12" s="29">
        <f t="shared" si="0"/>
        <v>0</v>
      </c>
      <c r="F12" s="26"/>
      <c r="G12" s="26"/>
      <c r="H12" s="26"/>
      <c r="I12" s="26"/>
      <c r="J12" s="46">
        <f t="shared" si="1"/>
        <v>0</v>
      </c>
    </row>
    <row r="13" spans="1:10" x14ac:dyDescent="0.2">
      <c r="A13" s="2"/>
      <c r="B13" s="4" t="s">
        <v>31</v>
      </c>
      <c r="C13" s="2"/>
      <c r="D13" s="2"/>
      <c r="E13" s="27">
        <f>SUM(E7:E12)</f>
        <v>0</v>
      </c>
      <c r="F13" s="28">
        <f t="shared" ref="F13:I13" si="2">SUM(F7:F12)</f>
        <v>0</v>
      </c>
      <c r="G13" s="28">
        <f t="shared" si="2"/>
        <v>0</v>
      </c>
      <c r="H13" s="28">
        <f t="shared" ref="H13" si="3">SUM(H7:H12)</f>
        <v>0</v>
      </c>
      <c r="I13" s="28">
        <f t="shared" si="2"/>
        <v>0</v>
      </c>
      <c r="J13" s="46">
        <f t="shared" si="1"/>
        <v>0</v>
      </c>
    </row>
    <row r="14" spans="1:10" x14ac:dyDescent="0.2">
      <c r="A14" s="2" t="s">
        <v>0</v>
      </c>
      <c r="B14" s="2" t="s">
        <v>35</v>
      </c>
      <c r="C14" s="42"/>
      <c r="D14" s="42">
        <v>0.28199999999999997</v>
      </c>
      <c r="E14" s="29">
        <f t="shared" si="0"/>
        <v>0</v>
      </c>
      <c r="F14" s="28">
        <f>+ROUND(F13*$D$14,2)</f>
        <v>0</v>
      </c>
      <c r="G14" s="28">
        <f t="shared" ref="G14:I14" si="4">+ROUND(G13*$D$14,2)</f>
        <v>0</v>
      </c>
      <c r="H14" s="28">
        <f t="shared" ref="H14" si="5">+ROUND(H13*$D$14,2)</f>
        <v>0</v>
      </c>
      <c r="I14" s="28">
        <f t="shared" si="4"/>
        <v>0</v>
      </c>
      <c r="J14" s="46">
        <f t="shared" si="1"/>
        <v>0</v>
      </c>
    </row>
    <row r="15" spans="1:10" x14ac:dyDescent="0.2">
      <c r="A15" s="2" t="s">
        <v>1</v>
      </c>
      <c r="B15" s="2" t="s">
        <v>35</v>
      </c>
      <c r="C15" s="42"/>
      <c r="D15" s="42">
        <f>0.3125-D14</f>
        <v>3.0500000000000027E-2</v>
      </c>
      <c r="E15" s="29">
        <f t="shared" si="0"/>
        <v>0</v>
      </c>
      <c r="F15" s="29">
        <f>+ROUND(F13*$D$15,2)</f>
        <v>0</v>
      </c>
      <c r="G15" s="29"/>
      <c r="H15" s="29"/>
      <c r="I15" s="29"/>
      <c r="J15" s="46">
        <f t="shared" si="1"/>
        <v>0</v>
      </c>
    </row>
    <row r="16" spans="1:10" x14ac:dyDescent="0.2">
      <c r="A16" s="2" t="s">
        <v>1</v>
      </c>
      <c r="B16" s="2" t="s">
        <v>35</v>
      </c>
      <c r="C16" s="42"/>
      <c r="D16" s="42">
        <v>3.3000000000000002E-2</v>
      </c>
      <c r="E16" s="29">
        <f t="shared" si="0"/>
        <v>0</v>
      </c>
      <c r="F16" s="29"/>
      <c r="G16" s="29">
        <f t="shared" ref="G16:I16" si="6">+ROUND(G13*$D$16,2)</f>
        <v>0</v>
      </c>
      <c r="H16" s="29">
        <f t="shared" si="6"/>
        <v>0</v>
      </c>
      <c r="I16" s="29">
        <f t="shared" si="6"/>
        <v>0</v>
      </c>
    </row>
    <row r="17" spans="1:10" ht="13.5" thickBot="1" x14ac:dyDescent="0.25">
      <c r="A17" s="2"/>
      <c r="B17" s="2"/>
      <c r="C17" s="17"/>
      <c r="D17" s="17"/>
      <c r="E17" s="29"/>
      <c r="F17" s="29"/>
      <c r="G17" s="29"/>
      <c r="H17" s="29"/>
      <c r="I17" s="29"/>
      <c r="J17" s="46">
        <f t="shared" si="1"/>
        <v>0</v>
      </c>
    </row>
    <row r="18" spans="1:10" ht="14.25" thickTop="1" thickBot="1" x14ac:dyDescent="0.25">
      <c r="A18" s="9"/>
      <c r="B18" s="4" t="s">
        <v>2</v>
      </c>
      <c r="C18" s="18"/>
      <c r="D18" s="18"/>
      <c r="E18" s="30">
        <f>SUM(E13:E17)</f>
        <v>0</v>
      </c>
      <c r="F18" s="30">
        <f>SUM(F13:F17)</f>
        <v>0</v>
      </c>
      <c r="G18" s="30">
        <f>SUM(G13:G17)</f>
        <v>0</v>
      </c>
      <c r="H18" s="30">
        <f>SUM(H13:H17)</f>
        <v>0</v>
      </c>
      <c r="I18" s="30">
        <f>SUM(I13:I17)</f>
        <v>0</v>
      </c>
      <c r="J18" s="46">
        <f t="shared" si="1"/>
        <v>0</v>
      </c>
    </row>
    <row r="19" spans="1:10" ht="13.5" thickTop="1" x14ac:dyDescent="0.2">
      <c r="A19" s="10"/>
      <c r="B19" s="5"/>
      <c r="C19" s="10"/>
      <c r="D19" s="10"/>
      <c r="E19" s="31"/>
      <c r="F19" s="32"/>
      <c r="G19" s="32"/>
      <c r="H19" s="32"/>
      <c r="I19" s="32"/>
      <c r="J19" s="46">
        <f t="shared" si="1"/>
        <v>0</v>
      </c>
    </row>
    <row r="20" spans="1:10" x14ac:dyDescent="0.2">
      <c r="A20" s="2" t="s">
        <v>3</v>
      </c>
      <c r="B20" s="2" t="s">
        <v>28</v>
      </c>
      <c r="C20" s="2"/>
      <c r="D20" s="2"/>
      <c r="E20" s="29">
        <f t="shared" ref="E20:E32" si="7">SUM(F20:I20)</f>
        <v>0</v>
      </c>
      <c r="F20" s="33"/>
      <c r="G20" s="33"/>
      <c r="H20" s="33"/>
      <c r="I20" s="33"/>
      <c r="J20" s="46">
        <f t="shared" si="1"/>
        <v>0</v>
      </c>
    </row>
    <row r="21" spans="1:10" x14ac:dyDescent="0.2">
      <c r="A21" s="2" t="s">
        <v>4</v>
      </c>
      <c r="B21" s="2" t="s">
        <v>5</v>
      </c>
      <c r="C21" s="2"/>
      <c r="D21" s="2"/>
      <c r="E21" s="29">
        <f t="shared" si="7"/>
        <v>0</v>
      </c>
      <c r="F21" s="33"/>
      <c r="G21" s="33"/>
      <c r="H21" s="33"/>
      <c r="I21" s="33"/>
      <c r="J21" s="46">
        <f>+E21-SUM(F21:I21)</f>
        <v>0</v>
      </c>
    </row>
    <row r="22" spans="1:10" x14ac:dyDescent="0.2">
      <c r="A22" s="44" t="s">
        <v>42</v>
      </c>
      <c r="B22" s="2" t="s">
        <v>43</v>
      </c>
      <c r="C22" s="2"/>
      <c r="D22" s="2"/>
      <c r="E22" s="29">
        <f t="shared" si="7"/>
        <v>0</v>
      </c>
      <c r="F22" s="33"/>
      <c r="G22" s="33"/>
      <c r="H22" s="33"/>
      <c r="I22" s="33"/>
      <c r="J22" s="46">
        <f t="shared" si="1"/>
        <v>0</v>
      </c>
    </row>
    <row r="23" spans="1:10" x14ac:dyDescent="0.2">
      <c r="A23" s="2" t="s">
        <v>6</v>
      </c>
      <c r="B23" s="2" t="s">
        <v>7</v>
      </c>
      <c r="C23" s="2"/>
      <c r="D23" s="2"/>
      <c r="E23" s="29">
        <f t="shared" si="7"/>
        <v>0</v>
      </c>
      <c r="F23" s="33"/>
      <c r="G23" s="33"/>
      <c r="H23" s="33"/>
      <c r="I23" s="33"/>
      <c r="J23" s="46">
        <f t="shared" si="1"/>
        <v>0</v>
      </c>
    </row>
    <row r="24" spans="1:10" x14ac:dyDescent="0.2">
      <c r="A24" s="2" t="s">
        <v>8</v>
      </c>
      <c r="B24" s="2" t="s">
        <v>9</v>
      </c>
      <c r="C24" s="2"/>
      <c r="D24" s="2"/>
      <c r="E24" s="29">
        <f t="shared" si="7"/>
        <v>0</v>
      </c>
      <c r="F24" s="33"/>
      <c r="G24" s="33"/>
      <c r="H24" s="33"/>
      <c r="I24" s="33"/>
      <c r="J24" s="46">
        <f t="shared" si="1"/>
        <v>0</v>
      </c>
    </row>
    <row r="25" spans="1:10" x14ac:dyDescent="0.2">
      <c r="A25" s="2" t="s">
        <v>10</v>
      </c>
      <c r="B25" s="2" t="s">
        <v>11</v>
      </c>
      <c r="C25" s="2"/>
      <c r="D25" s="2"/>
      <c r="E25" s="29">
        <f t="shared" si="7"/>
        <v>0</v>
      </c>
      <c r="F25" s="33"/>
      <c r="G25" s="33"/>
      <c r="H25" s="33"/>
      <c r="I25" s="33"/>
      <c r="J25" s="46">
        <f t="shared" si="1"/>
        <v>0</v>
      </c>
    </row>
    <row r="26" spans="1:10" x14ac:dyDescent="0.2">
      <c r="A26" s="2" t="s">
        <v>12</v>
      </c>
      <c r="B26" s="2" t="s">
        <v>13</v>
      </c>
      <c r="C26" s="2"/>
      <c r="D26" s="2"/>
      <c r="E26" s="29">
        <f t="shared" si="7"/>
        <v>0</v>
      </c>
      <c r="F26" s="33"/>
      <c r="G26" s="33"/>
      <c r="H26" s="33"/>
      <c r="I26" s="33"/>
      <c r="J26" s="46">
        <f t="shared" si="1"/>
        <v>0</v>
      </c>
    </row>
    <row r="27" spans="1:10" x14ac:dyDescent="0.2">
      <c r="A27" s="2" t="s">
        <v>14</v>
      </c>
      <c r="B27" s="2" t="s">
        <v>15</v>
      </c>
      <c r="C27" s="2"/>
      <c r="D27" s="2"/>
      <c r="E27" s="29">
        <f t="shared" si="7"/>
        <v>0</v>
      </c>
      <c r="F27" s="33"/>
      <c r="G27" s="33"/>
      <c r="H27" s="33"/>
      <c r="I27" s="33"/>
      <c r="J27" s="46">
        <f t="shared" si="1"/>
        <v>0</v>
      </c>
    </row>
    <row r="28" spans="1:10" x14ac:dyDescent="0.2">
      <c r="A28" s="2" t="s">
        <v>16</v>
      </c>
      <c r="B28" s="2" t="s">
        <v>30</v>
      </c>
      <c r="C28" s="2"/>
      <c r="D28" s="2"/>
      <c r="E28" s="29">
        <f t="shared" si="7"/>
        <v>0</v>
      </c>
      <c r="F28" s="33"/>
      <c r="G28" s="33"/>
      <c r="H28" s="33"/>
      <c r="I28" s="33"/>
      <c r="J28" s="46">
        <f t="shared" si="1"/>
        <v>0</v>
      </c>
    </row>
    <row r="29" spans="1:10" x14ac:dyDescent="0.2">
      <c r="A29" s="2">
        <v>65305</v>
      </c>
      <c r="B29" s="2" t="s">
        <v>29</v>
      </c>
      <c r="C29" s="2"/>
      <c r="D29" s="2"/>
      <c r="E29" s="29">
        <f t="shared" si="7"/>
        <v>0</v>
      </c>
      <c r="F29" s="33"/>
      <c r="G29" s="33"/>
      <c r="H29" s="33"/>
      <c r="I29" s="33"/>
      <c r="J29" s="46">
        <f t="shared" si="1"/>
        <v>0</v>
      </c>
    </row>
    <row r="30" spans="1:10" x14ac:dyDescent="0.2">
      <c r="A30" s="2" t="s">
        <v>17</v>
      </c>
      <c r="B30" s="2" t="s">
        <v>18</v>
      </c>
      <c r="C30" s="2"/>
      <c r="D30" s="2"/>
      <c r="E30" s="29">
        <f t="shared" si="7"/>
        <v>0</v>
      </c>
      <c r="F30" s="33"/>
      <c r="G30" s="33"/>
      <c r="H30" s="33"/>
      <c r="I30" s="33"/>
      <c r="J30" s="46">
        <f t="shared" si="1"/>
        <v>0</v>
      </c>
    </row>
    <row r="31" spans="1:10" x14ac:dyDescent="0.2">
      <c r="A31" s="2" t="s">
        <v>19</v>
      </c>
      <c r="B31" s="2" t="s">
        <v>20</v>
      </c>
      <c r="C31" s="2"/>
      <c r="D31" s="2"/>
      <c r="E31" s="29">
        <f t="shared" si="7"/>
        <v>0</v>
      </c>
      <c r="F31" s="33"/>
      <c r="G31" s="33"/>
      <c r="H31" s="33"/>
      <c r="I31" s="33"/>
      <c r="J31" s="46">
        <f t="shared" si="1"/>
        <v>0</v>
      </c>
    </row>
    <row r="32" spans="1:10" x14ac:dyDescent="0.2">
      <c r="A32" s="2">
        <v>68010</v>
      </c>
      <c r="B32" s="2" t="s">
        <v>34</v>
      </c>
      <c r="C32" s="2"/>
      <c r="D32" s="2"/>
      <c r="E32" s="29">
        <f t="shared" si="7"/>
        <v>0</v>
      </c>
      <c r="F32" s="33"/>
      <c r="G32" s="33"/>
      <c r="H32" s="33"/>
      <c r="I32" s="33"/>
      <c r="J32" s="46">
        <f t="shared" si="1"/>
        <v>0</v>
      </c>
    </row>
    <row r="33" spans="1:10" x14ac:dyDescent="0.2">
      <c r="A33" s="9"/>
      <c r="B33" s="4" t="s">
        <v>21</v>
      </c>
      <c r="C33" s="9"/>
      <c r="D33" s="9"/>
      <c r="E33" s="34">
        <f>SUM(E20:E32)</f>
        <v>0</v>
      </c>
      <c r="F33" s="34">
        <f>SUM(F20:F32)</f>
        <v>0</v>
      </c>
      <c r="G33" s="34">
        <f>SUM(G20:G32)</f>
        <v>0</v>
      </c>
      <c r="H33" s="34">
        <f>SUM(H20:H32)</f>
        <v>0</v>
      </c>
      <c r="I33" s="34">
        <f>SUM(I20:I32)</f>
        <v>0</v>
      </c>
      <c r="J33" s="46">
        <f t="shared" si="1"/>
        <v>0</v>
      </c>
    </row>
    <row r="34" spans="1:10" x14ac:dyDescent="0.2">
      <c r="A34" s="9"/>
      <c r="B34" s="4" t="s">
        <v>22</v>
      </c>
      <c r="C34" s="9"/>
      <c r="D34" s="9"/>
      <c r="E34" s="34">
        <f>+E33+E18</f>
        <v>0</v>
      </c>
      <c r="F34" s="35">
        <f>F33+F18</f>
        <v>0</v>
      </c>
      <c r="G34" s="35">
        <f>G33+G18</f>
        <v>0</v>
      </c>
      <c r="H34" s="35">
        <f>H33+H18</f>
        <v>0</v>
      </c>
      <c r="I34" s="36">
        <f>I33+I18</f>
        <v>0</v>
      </c>
      <c r="J34" s="46">
        <f t="shared" si="1"/>
        <v>0</v>
      </c>
    </row>
    <row r="35" spans="1:10" x14ac:dyDescent="0.2">
      <c r="A35" s="9">
        <v>75300</v>
      </c>
      <c r="B35" s="4" t="s">
        <v>27</v>
      </c>
      <c r="C35" s="14"/>
      <c r="D35" s="14">
        <v>0.1</v>
      </c>
      <c r="E35" s="37">
        <f>SUM(F35:I35)</f>
        <v>0</v>
      </c>
      <c r="F35" s="37">
        <f>ROUND(F34*$D$35,0)</f>
        <v>0</v>
      </c>
      <c r="G35" s="37">
        <f t="shared" ref="G35:I35" si="8">ROUND(G34*$D$35,0)</f>
        <v>0</v>
      </c>
      <c r="H35" s="37">
        <f t="shared" si="8"/>
        <v>0</v>
      </c>
      <c r="I35" s="37">
        <f t="shared" si="8"/>
        <v>0</v>
      </c>
      <c r="J35" s="46">
        <f t="shared" si="1"/>
        <v>0</v>
      </c>
    </row>
    <row r="36" spans="1:10" x14ac:dyDescent="0.2">
      <c r="A36" s="11"/>
      <c r="E36" s="38"/>
      <c r="F36" s="39"/>
      <c r="G36" s="39"/>
      <c r="H36" s="39"/>
      <c r="I36" s="39"/>
      <c r="J36" s="46">
        <f t="shared" si="1"/>
        <v>0</v>
      </c>
    </row>
    <row r="37" spans="1:10" ht="13.5" thickBot="1" x14ac:dyDescent="0.25">
      <c r="A37" s="11"/>
      <c r="B37" s="3" t="s">
        <v>23</v>
      </c>
      <c r="C37" s="9"/>
      <c r="D37" s="9"/>
      <c r="E37" s="40">
        <f>SUM(E34:E36)</f>
        <v>0</v>
      </c>
      <c r="F37" s="41">
        <f t="shared" ref="F37:I37" si="9">F35+F34</f>
        <v>0</v>
      </c>
      <c r="G37" s="41">
        <f t="shared" si="9"/>
        <v>0</v>
      </c>
      <c r="H37" s="41">
        <f t="shared" ref="H37" si="10">H35+H34</f>
        <v>0</v>
      </c>
      <c r="I37" s="43">
        <f t="shared" si="9"/>
        <v>0</v>
      </c>
      <c r="J37" s="46">
        <f t="shared" si="1"/>
        <v>0</v>
      </c>
    </row>
    <row r="38" spans="1:10" ht="13.5" thickTop="1" x14ac:dyDescent="0.2">
      <c r="A38" s="12"/>
    </row>
    <row r="39" spans="1:10" x14ac:dyDescent="0.2">
      <c r="A39" s="6" t="s">
        <v>48</v>
      </c>
    </row>
  </sheetData>
  <mergeCells count="7">
    <mergeCell ref="C12:D12"/>
    <mergeCell ref="C6:D6"/>
    <mergeCell ref="C7:D7"/>
    <mergeCell ref="C8:D8"/>
    <mergeCell ref="C9:D9"/>
    <mergeCell ref="C10:D10"/>
    <mergeCell ref="C11:D11"/>
  </mergeCells>
  <pageMargins left="0.25" right="0.25" top="0.25" bottom="0.2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creator>Crystal Decisions</dc:creator>
  <dc:description>Powered by Crystal</dc:description>
  <cp:lastModifiedBy>mercedes</cp:lastModifiedBy>
  <cp:lastPrinted>2019-01-08T22:28:18Z</cp:lastPrinted>
  <dcterms:created xsi:type="dcterms:W3CDTF">2013-08-26T20:01:34Z</dcterms:created>
  <dcterms:modified xsi:type="dcterms:W3CDTF">2020-10-26T13:56:42Z</dcterms:modified>
</cp:coreProperties>
</file>